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9440" windowHeight="7620" activeTab="4"/>
  </bookViews>
  <sheets>
    <sheet name="23-2" sheetId="1" r:id="rId1"/>
    <sheet name="11-3" sheetId="2" r:id="rId2"/>
    <sheet name="18-3" sheetId="3" r:id="rId3"/>
    <sheet name="19-3" sheetId="4" r:id="rId4"/>
    <sheet name="20-3" sheetId="5" r:id="rId5"/>
    <sheet name="23-3" sheetId="6" r:id="rId6"/>
    <sheet name="24-3" sheetId="7" r:id="rId7"/>
    <sheet name="25-3" sheetId="8" r:id="rId8"/>
    <sheet name="28-3" sheetId="9" r:id="rId9"/>
    <sheet name="29-3" sheetId="12" r:id="rId10"/>
    <sheet name="31-3" sheetId="10" r:id="rId11"/>
    <sheet name="THCS Lê Lợi" sheetId="11" r:id="rId12"/>
    <sheet name="01-4" sheetId="13" r:id="rId13"/>
    <sheet name="4-4" sheetId="14" r:id="rId14"/>
    <sheet name="5-4" sheetId="15" r:id="rId15"/>
    <sheet name="6-4" sheetId="16" r:id="rId16"/>
    <sheet name="Sheet5" sheetId="17" state="hidden" r:id="rId17"/>
    <sheet name="7-4" sheetId="18" r:id="rId18"/>
    <sheet name="8-4" sheetId="19" r:id="rId19"/>
    <sheet name="10-4" sheetId="20" r:id="rId20"/>
    <sheet name="11-4" sheetId="21" r:id="rId21"/>
    <sheet name="12-4" sheetId="22" r:id="rId22"/>
    <sheet name="13-4" sheetId="23" r:id="rId23"/>
    <sheet name="16-4" sheetId="24" r:id="rId24"/>
    <sheet name="21-4" sheetId="25" r:id="rId25"/>
    <sheet name="22-4" sheetId="26" r:id="rId26"/>
    <sheet name="2-5" sheetId="27" r:id="rId27"/>
    <sheet name="6-5" sheetId="28" r:id="rId28"/>
    <sheet name="20-5" sheetId="29" r:id="rId29"/>
    <sheet name="17-6" sheetId="30" r:id="rId30"/>
    <sheet name="7-7" sheetId="31" r:id="rId3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31" l="1"/>
  <c r="F9" i="31"/>
  <c r="F10" i="31"/>
  <c r="F11" i="31"/>
  <c r="F8" i="31"/>
  <c r="G9" i="30"/>
  <c r="G8" i="30"/>
  <c r="G17" i="29"/>
  <c r="G16" i="29"/>
  <c r="G9" i="29"/>
  <c r="G10" i="29"/>
  <c r="G15" i="29"/>
  <c r="G14" i="29"/>
  <c r="G13" i="29"/>
  <c r="G12" i="29"/>
  <c r="G11" i="29"/>
  <c r="G8" i="29"/>
  <c r="G9" i="28"/>
  <c r="G8" i="28"/>
  <c r="G10" i="27"/>
  <c r="G9" i="27"/>
  <c r="G8" i="27"/>
  <c r="G11" i="27" s="1"/>
  <c r="G9" i="26"/>
  <c r="G11" i="26" s="1"/>
  <c r="G10" i="26"/>
  <c r="G8" i="26"/>
  <c r="G9" i="25"/>
  <c r="G10" i="25"/>
  <c r="G8" i="25"/>
  <c r="G11" i="25" s="1"/>
  <c r="G11" i="24"/>
  <c r="G12" i="24"/>
  <c r="G13" i="24"/>
  <c r="G9" i="24"/>
  <c r="G10" i="24"/>
  <c r="G8" i="24"/>
  <c r="G16" i="23"/>
  <c r="G12" i="23"/>
  <c r="G9" i="23"/>
  <c r="G10" i="23"/>
  <c r="G11" i="23"/>
  <c r="G8" i="23"/>
  <c r="G14" i="23"/>
  <c r="G15" i="23"/>
  <c r="G13" i="23"/>
  <c r="G9" i="22"/>
  <c r="G10" i="22"/>
  <c r="G8" i="22"/>
  <c r="G11" i="22" s="1"/>
  <c r="G15" i="21"/>
  <c r="G14" i="21"/>
  <c r="G11" i="21"/>
  <c r="G12" i="21"/>
  <c r="G10" i="21"/>
  <c r="G9" i="21"/>
  <c r="G13" i="21"/>
  <c r="G8" i="21"/>
  <c r="G13" i="20"/>
  <c r="G12" i="20"/>
  <c r="G10" i="20"/>
  <c r="G11" i="20"/>
  <c r="G9" i="20"/>
  <c r="G8" i="20"/>
  <c r="G18" i="19"/>
  <c r="G16" i="19"/>
  <c r="G17" i="19"/>
  <c r="G15" i="19"/>
  <c r="G13" i="19"/>
  <c r="G14" i="19"/>
  <c r="G12" i="19"/>
  <c r="G11" i="19"/>
  <c r="G10" i="19"/>
  <c r="G9" i="19"/>
  <c r="G8" i="19"/>
  <c r="G23" i="18"/>
  <c r="G20" i="18"/>
  <c r="G21" i="18"/>
  <c r="G22" i="18"/>
  <c r="G18" i="18"/>
  <c r="G19" i="18"/>
  <c r="G17" i="18"/>
  <c r="G16" i="18"/>
  <c r="G15" i="18"/>
  <c r="G14" i="18"/>
  <c r="G11" i="18"/>
  <c r="G12" i="18"/>
  <c r="G13" i="18"/>
  <c r="G10" i="18"/>
  <c r="G9" i="18"/>
  <c r="G8" i="18"/>
  <c r="G10" i="17"/>
  <c r="G9" i="17"/>
  <c r="G8" i="17"/>
  <c r="G11" i="17" s="1"/>
  <c r="G10" i="16"/>
  <c r="G9" i="16"/>
  <c r="G8" i="16"/>
  <c r="G11" i="16" s="1"/>
  <c r="G9" i="15"/>
  <c r="G8" i="15"/>
  <c r="G10" i="14"/>
  <c r="G9" i="14"/>
  <c r="G8" i="14"/>
  <c r="G11" i="14" s="1"/>
  <c r="G9" i="13"/>
  <c r="G10" i="13"/>
  <c r="G11" i="13"/>
  <c r="G12" i="13"/>
  <c r="G8" i="13"/>
  <c r="G9" i="11"/>
  <c r="G8" i="11"/>
  <c r="G7" i="11"/>
  <c r="G8" i="12"/>
  <c r="G9" i="12"/>
  <c r="G10" i="12"/>
  <c r="F9" i="9"/>
  <c r="H9" i="6"/>
  <c r="H8" i="6"/>
  <c r="H7" i="6"/>
  <c r="G9" i="6"/>
  <c r="G10" i="30" l="1"/>
  <c r="G10" i="28"/>
  <c r="G14" i="24"/>
  <c r="G16" i="21"/>
  <c r="G10" i="15"/>
  <c r="G13" i="13"/>
  <c r="F13" i="4"/>
  <c r="G13" i="4"/>
  <c r="E13" i="4"/>
  <c r="G9" i="4"/>
  <c r="G8" i="4"/>
  <c r="G7" i="4"/>
  <c r="G15" i="3"/>
  <c r="G13" i="3"/>
  <c r="G14" i="3"/>
  <c r="G12" i="3"/>
  <c r="G11" i="3"/>
  <c r="G10" i="3"/>
  <c r="G9" i="3"/>
  <c r="E11" i="1"/>
  <c r="F14" i="12" l="1"/>
  <c r="G12" i="12"/>
  <c r="G13" i="12"/>
  <c r="E14" i="12"/>
  <c r="G11" i="12"/>
  <c r="G7" i="12"/>
  <c r="G14" i="12" l="1"/>
  <c r="G7" i="10" l="1"/>
  <c r="F9" i="10"/>
  <c r="E9" i="10"/>
  <c r="G8" i="10"/>
  <c r="G8" i="9"/>
  <c r="E9" i="9"/>
  <c r="G7" i="9"/>
  <c r="G13" i="8"/>
  <c r="G14" i="8"/>
  <c r="F15" i="8"/>
  <c r="E15" i="8"/>
  <c r="G12" i="8"/>
  <c r="G11" i="8"/>
  <c r="G10" i="8"/>
  <c r="G9" i="8"/>
  <c r="G8" i="8"/>
  <c r="G7" i="8"/>
  <c r="G9" i="10" l="1"/>
  <c r="G9" i="9"/>
  <c r="G15" i="8"/>
  <c r="F10" i="7"/>
  <c r="E10" i="7"/>
  <c r="G9" i="7"/>
  <c r="G8" i="7"/>
  <c r="G7" i="7"/>
  <c r="E9" i="6"/>
  <c r="G7" i="5"/>
  <c r="G8" i="5"/>
  <c r="G9" i="5"/>
  <c r="F12" i="5"/>
  <c r="E12" i="5"/>
  <c r="G11" i="5"/>
  <c r="G10" i="5"/>
  <c r="G12" i="4"/>
  <c r="G11" i="4"/>
  <c r="G10" i="4"/>
  <c r="F16" i="3"/>
  <c r="E16" i="3"/>
  <c r="G8" i="3"/>
  <c r="G7" i="3"/>
  <c r="F10" i="2"/>
  <c r="G8" i="2"/>
  <c r="G9" i="2"/>
  <c r="G7" i="2"/>
  <c r="E10" i="2"/>
  <c r="G10" i="2" s="1"/>
  <c r="G16" i="3" l="1"/>
  <c r="G10" i="7"/>
  <c r="G12" i="5"/>
</calcChain>
</file>

<file path=xl/sharedStrings.xml><?xml version="1.0" encoding="utf-8"?>
<sst xmlns="http://schemas.openxmlformats.org/spreadsheetml/2006/main" count="1090" uniqueCount="152">
  <si>
    <t>CỘNG HÒA XÃ HỘI CHỦ NGHĨA VIỆT NAM</t>
  </si>
  <si>
    <t>Độc lập - Tự do - Hạnh phúc</t>
  </si>
  <si>
    <t>TT</t>
  </si>
  <si>
    <t>HỌ VÀ TÊN</t>
  </si>
  <si>
    <t xml:space="preserve">SỐ NGÀY </t>
  </si>
  <si>
    <t>CÔNG TÁC PHÍ</t>
  </si>
  <si>
    <t>TỔNG CỘNG</t>
  </si>
  <si>
    <t>HIỆU TRƯỞNG</t>
  </si>
  <si>
    <t>PHÒNG KH-TC</t>
  </si>
  <si>
    <t>PHÒNG TS- ĐT</t>
  </si>
  <si>
    <t>NGƯỜI ĐỀ NGHỊ</t>
  </si>
  <si>
    <t>Phạm Hữu Lộc</t>
  </si>
  <si>
    <t>Nguyễn Kính</t>
  </si>
  <si>
    <t>Hồ Văn Sĩ</t>
  </si>
  <si>
    <t>TỔNG</t>
  </si>
  <si>
    <t>Nguyễn Văn</t>
  </si>
  <si>
    <t>Tấn</t>
  </si>
  <si>
    <t>Nguyễn Việt</t>
  </si>
  <si>
    <t>Tiến</t>
  </si>
  <si>
    <t>GHI CHÚ</t>
  </si>
  <si>
    <t>KÝ NHẬN</t>
  </si>
  <si>
    <t>TRƯỜNG CAO ĐẲNG LÝ TỰ TRỌNG</t>
  </si>
  <si>
    <t>THÀNH PHỐ HỒ CHÍ MINH</t>
  </si>
  <si>
    <t>PHÒNG TUYỂN SINH - ĐÀO TẠO</t>
  </si>
  <si>
    <t>Nguyễn Thị</t>
  </si>
  <si>
    <t>Nhuận</t>
  </si>
  <si>
    <t>HỖ TRỢ TIỀN XĂNG XE</t>
  </si>
  <si>
    <t>THÀNH TIỀN</t>
  </si>
  <si>
    <t>Bằng chữ: Sáu trăm ngàn đồng</t>
  </si>
  <si>
    <t>Võ Thị Lệ</t>
  </si>
  <si>
    <t>Trân</t>
  </si>
  <si>
    <t xml:space="preserve">Nguyễn Văn </t>
  </si>
  <si>
    <t xml:space="preserve">Huỳnh Thị </t>
  </si>
  <si>
    <t>Mai</t>
  </si>
  <si>
    <t xml:space="preserve">Sỹ Thị </t>
  </si>
  <si>
    <t>Chung</t>
  </si>
  <si>
    <t>Bằng chữ: Tám trăm năm mươi ngàn đồng</t>
  </si>
  <si>
    <t>Bằng chữ: Bốn trăm năm mươi ngàn đồng</t>
  </si>
  <si>
    <t>Hồ Văn</t>
  </si>
  <si>
    <t>Sĩ</t>
  </si>
  <si>
    <t>Khánh</t>
  </si>
  <si>
    <t>Thùy</t>
  </si>
  <si>
    <t xml:space="preserve">Nguyễn Thị </t>
  </si>
  <si>
    <t>Tất</t>
  </si>
  <si>
    <t>Huỳnh Thị</t>
  </si>
  <si>
    <t>Võ Minh</t>
  </si>
  <si>
    <t>Phương</t>
  </si>
  <si>
    <t xml:space="preserve">Nguyễn Việt </t>
  </si>
  <si>
    <t xml:space="preserve">Võ Minh </t>
  </si>
  <si>
    <t>Võ Thị Xuân</t>
  </si>
  <si>
    <t>Thơ</t>
  </si>
  <si>
    <t>DANH SÁCH NHẬN TIỀN CÔNG TÁC PHÍ THAM DỰ NGÀY HỘI TƯ VẤN HƯỚNG NGHIỆP - TUYỂN SINH 2019 TẠI TRƯỜNG THPT VĨNH LỘC - QUẬN BÌNH TÂN - NGÀY 23/02/2019</t>
  </si>
  <si>
    <t xml:space="preserve">Vương Hội </t>
  </si>
  <si>
    <t>Lê Hùng</t>
  </si>
  <si>
    <t>Thanh</t>
  </si>
  <si>
    <t>Thành phố Minh Chí Minh, ngày     tháng 7 năm 2019</t>
  </si>
  <si>
    <t>Nguyễn Thị Nhuận</t>
  </si>
  <si>
    <t>DANH SÁCH NHẬN TIỀN CÔNG TÁC PHÍ THAM DỰ NGÀY HỘI TƯ VẤN HƯỚNG NGHIỆP - TUYỂN SINH 2019 TẠI TRƯỜNG THCS NGUYỄN VĂN LUÔNG, QUẬN 6 - NGÀY 11/3/2019</t>
  </si>
  <si>
    <t>DANH SÁCH NHẬN TIỀN CÔNG TÁC PHÍ THAM DỰ NGÀY HỘI TƯ VẤN HƯỚNG NGHIỆP - TUYỂN SINH 2019 TẠI TRƯỜNG THCS NGÔ QUYỀN, THPT TRẦN QUANG KHẢI VÀ THPT NGUYỄN THÁI BÌNH - NGÀY 18/3/2019</t>
  </si>
  <si>
    <t xml:space="preserve">Nguyễn Ngọc </t>
  </si>
  <si>
    <t>Dân</t>
  </si>
  <si>
    <t>Sinh viên</t>
  </si>
  <si>
    <t xml:space="preserve">Giáp Thị </t>
  </si>
  <si>
    <t>Vượng</t>
  </si>
  <si>
    <t xml:space="preserve">Nguyễn Thị Thanh </t>
  </si>
  <si>
    <t>Thảo</t>
  </si>
  <si>
    <t xml:space="preserve">Trần Quốc </t>
  </si>
  <si>
    <t>Định</t>
  </si>
  <si>
    <t>Bằng chữ: Một triệu ba trăm ngàn đồng</t>
  </si>
  <si>
    <t>DANH SÁCH NHẬN TIỀN CÔNG TÁC PHÍ THAM DỰ NGÀY HỘI TƯ VẤN HƯỚNG NGHIỆP - TUYỂN SINH 2019 TẠI TRƯỜNG THPT GÒ VẤP, QUẬN GÒ VẤP - NGÀY 19/3/2019</t>
  </si>
  <si>
    <t>Nguyễn Thị Thanh</t>
  </si>
  <si>
    <t>Sỹ Thị</t>
  </si>
  <si>
    <t xml:space="preserve">Võ Thị Lệ </t>
  </si>
  <si>
    <t xml:space="preserve">Lê Tiến </t>
  </si>
  <si>
    <t>Dũng</t>
  </si>
  <si>
    <t>Phạm Huy</t>
  </si>
  <si>
    <t>Hoàng</t>
  </si>
  <si>
    <t>Bằng chữ: Năm trăm ngàn đồng</t>
  </si>
  <si>
    <t>DANH SÁCH NHẬN TIỀN CÔNG TÁC PHÍ THAM DỰ NGÀY HỘI TƯ VẤN HƯỚNG NGHIỆP - TUYỂN SINH 2019 TẠI TRƯỜNG THCS-THPT PHAN CHÂU TRINH, QUẬN BÌNH TÂN - NGÀY 20/3/2019</t>
  </si>
  <si>
    <t>DANH SÁCH NHẬN TIỀN CÔNG TÁC PHÍ THAM DỰ NGÀY HỘI TƯ VẤN HƯỚNG NGHIỆP - TUYỂN SINH 2019 TẠI TRƯỜNG THCS NGUYỄN HUỆ, QUẬN TÂN PHÚ - NGÀY 23/3/2019</t>
  </si>
  <si>
    <t>Giáp Thị</t>
  </si>
  <si>
    <t>Bằng chữ: Bốn trăm ngàn đồng</t>
  </si>
  <si>
    <t>DANH SÁCH NHẬN TIỀN CÔNG TÁC PHÍ THAM DỰ NGÀY HỘI TƯ VẤN HƯỚNG NGHIỆP, PHÂN LUỒNG HỌC SINH LỚP 9 TRÊN ĐỊA BÀN QUẬN PHÚ NHUẬN TẠI TRƯỜNG THCS TRẦN HUY LIỆU - NGÀY 24/3/2019</t>
  </si>
  <si>
    <t>DANH SÁCH NHẬN TIỀN CÔNG TÁC PHÍ THAM DỰ NGÀY HỘI TƯ VẤN HƯỚNG NGHIỆP - TUYỂN SINH 2019 TẠI TRƯỜNG THCS AN LẠC, THPT PHÚ LÂM VÀ THPT THẠNH LỘC - NGÀY 25/3/2019</t>
  </si>
  <si>
    <t xml:space="preserve">Võ Thị Xuân </t>
  </si>
  <si>
    <t>Đỗ Quốc</t>
  </si>
  <si>
    <t>Bảo</t>
  </si>
  <si>
    <t>Bằng chữ: Một triệu không trăm năm mươi ngàn đồng</t>
  </si>
  <si>
    <t>DANH SÁCH NHẬN TIỀN CÔNG TÁC PHÍ THAM DỰ NGÀY HỘI TƯ VẤN HƯỚNG NGHIỆP - TUYỂN SINH 2019 TẠI TRUNG TÂM GDTX QUẬN GÒ VẤP - NGÀY 28/3/2019</t>
  </si>
  <si>
    <t>Bằng chữ: Hai trăm ngàn đồng</t>
  </si>
  <si>
    <t>DANH SÁCH NHẬN TIỀN CÔNG TÁC PHÍ THAM DỰ NGÀY HỘI TƯ VẤN HƯỚNG NGHIỆP - TUYỂN SINH 2019 TẠI TRƯỜNG THPT VÕ TRƯỜNG TOẢN, QUẬN 12 - NGÀY 29/3/2019</t>
  </si>
  <si>
    <t>Trần Quốc</t>
  </si>
  <si>
    <t>Bằng chữ: Bảy  trăm ngàn đồng</t>
  </si>
  <si>
    <t>DANH SÁCH NHẬN TIỀN CÔNG TÁC PHÍ THAM DỰ NGÀY HỘI TƯ VẤN HƯỚNG NGHIỆP - TUYỂN SINH 2019 TẠI TRƯỜNG THCS TRẦN QUANG KHẢI, QUẬN TÂN PHÚ - NGÀY 31/3/2019</t>
  </si>
  <si>
    <t>DANH SÁCH NHẬN TIỀN CÔNG TÁC PHÍ THAM DỰ NGÀY HỘI TƯ VẤN HƯỚNG NGHIỆP - TUYỂN SINH 2019 TẠI TRƯỜNG THCS LÊ LỢI, QUẬN TÂN PHÚ - CÁC NGÀY 13,15,27/3/2019 VÀ CÁC NGÀY 02,05/4/2019</t>
  </si>
  <si>
    <t>Bằng chữ: Một triệu đồng</t>
  </si>
  <si>
    <t xml:space="preserve">Lê Thành </t>
  </si>
  <si>
    <t>Quang</t>
  </si>
  <si>
    <t>DANH SÁCH NHẬN TIỀN CÔNG TÁC PHÍ THAM DỰ NGÀY HỘI TƯ VẤN HƯỚNG NGHIỆP - TUYỂN SINH 2019 TẠI TRƯỜNG THCS BÌNH TRỊ ĐÔNG A, QUẬN BÌNH TÂN VÀ TRUNG TÂM GDTX CHU VĂN AN - NGÀY 01/4/2019</t>
  </si>
  <si>
    <t>Bằng chữ: Bảy trăm năm mươi ngàn đồng</t>
  </si>
  <si>
    <t>DANH SÁCH NHẬN TIỀN CÔNG TÁC PHÍ THAM DỰ NGÀY HỘI TƯ VẤN HƯỚNG NGHIỆP - TUYỂN SINH 2019 TẠI TRƯỜNG THCS BÀN CỜ, QUẬN 3 - NGÀY 04/4/2019</t>
  </si>
  <si>
    <t>Nguyễn Trọng</t>
  </si>
  <si>
    <t>Thạch</t>
  </si>
  <si>
    <t>DANH SÁCH NHẬN TIỀN CÔNG TÁC PHÍ THAM DỰ NGÀY HỘI TƯ VẤN HƯỚNG NGHIỆP - TUYỂN SINH 2019 TẠI TRƯỜNG THCS ĐÀO DUY ANH, QUẬN PHÚ NHUẬN - NGÀY 05/4/2019</t>
  </si>
  <si>
    <t>Bằng chữ: Ba trăm ngàn đồng</t>
  </si>
  <si>
    <t>DANH SÁCH NHẬN TIỀN CÔNG TÁC PHÍ THAM DỰ NGÀY HỘI TƯ VẤN HƯỚNG NGHIỆP - TUYỂN SINH 2019 TẠI TRƯỜNG THCS NGUYỄN TRÃI, QUẬN GÒ VẤP - NGÀY 6/4/2019</t>
  </si>
  <si>
    <t xml:space="preserve">Thảo </t>
  </si>
  <si>
    <t>DANH SÁCH NHẬN TIỀN CÔNG TÁC PHÍ THAM DỰ NGÀY HỘI TƯ VẤN HƯỚNG NGHIỆP - TUYỂN SINH 2019 TẠI TRƯỜNG THCS LÝ THƯỜNG KIỆT, QUẬN TÂN BÌNH - NGÀY 7/4/2019</t>
  </si>
  <si>
    <t xml:space="preserve">Phạm Huy </t>
  </si>
  <si>
    <t>Châu Đình</t>
  </si>
  <si>
    <t>Viễn</t>
  </si>
  <si>
    <t xml:space="preserve">Châu Đình </t>
  </si>
  <si>
    <t>Lê Nguyễn Anh</t>
  </si>
  <si>
    <t>Tuấn</t>
  </si>
  <si>
    <t>Mai Nguyễn Hoàng</t>
  </si>
  <si>
    <t>Yến</t>
  </si>
  <si>
    <t xml:space="preserve">Bùi Văn </t>
  </si>
  <si>
    <t>Thắng</t>
  </si>
  <si>
    <t>DANH SÁCH NHẬN TIỀN CÔNG TÁC PHÍ THAM DỰ NGÀY HỘI TƯ VẤN HƯỚNG NGHIỆP - TUYỂN SINH 2019 TẠI TRƯỜNG THCS LÝ THƯỜNG KIỆT, THCS TÂN BÌNH, THCS NGUYỄN MINH HOÀNG, THCS TÂN THỚI HÒA, THCS PHẠM NGỌC THẠCH VÀ THCS LÊ ANH XUÂN - NGÀY 7/4/2019</t>
  </si>
  <si>
    <t xml:space="preserve">Thùy </t>
  </si>
  <si>
    <t>Bằng chữ: Hai triệu bảy trăm ngàn đồng</t>
  </si>
  <si>
    <t>DANH SÁCH NHẬN TIỀN CÔNG TÁC PHÍ THAM DỰ NGÀY HỘI TƯ VẤN HƯỚNG NGHIỆP - TUYỂN SINH 2019 TẠI TRƯỜNG THCS ÂU LẠC, THPT TẠ QUANG BỬU VÀ THPT NGUYỄN VĂN LINH - NGÀY 08/4/2019</t>
  </si>
  <si>
    <t>THPT Tạ Quang Bửu</t>
  </si>
  <si>
    <t>THPT Nguyễn Văn Linh</t>
  </si>
  <si>
    <t>DANH SÁCH NHẬN TIỀN CÔNG TÁC PHÍ THAM DỰ NGÀY HỘI TƯ VẤN HƯỚNG NGHIỆP - TUYỂN SINH 2019 TẠI TRƯỜNG THCS BÌNH LỢI TRUNG, THCS TRƯỜNG SƠN - NGÀY 10/4/2019</t>
  </si>
  <si>
    <t>THCS Bình Lợi Trung</t>
  </si>
  <si>
    <t>THCS Trường Sơn</t>
  </si>
  <si>
    <t>Lê Thành</t>
  </si>
  <si>
    <t>Bằng chữ: Một triệu một trăm năm mươi ngàn đồng</t>
  </si>
  <si>
    <t>DANH SÁCH NHẬN TIỀN CÔNG TÁC PHÍ THAM DỰ NGÀY HỘI TƯ VẤN HƯỚNG NGHIỆP - TUYỂN SINH 2019 TẠI TRƯỜNG THCS GÒ VẤP, THCS THOẠI NGỌC HẦU, THCS NGUYỄN HUỆ - NGÀY 11/4/2019</t>
  </si>
  <si>
    <t>DANH SÁCH NHẬN TIỀN CÔNG TÁC PHÍ THAM DỰ NGÀY HỘI TƯ VẤN HƯỚNG NGHIỆP - TUYỂN SINH 2019 TẠI TRƯỜNG THCS TRẦN PHÚ, QUẬN 10 - NGÀY 12/4/2019</t>
  </si>
  <si>
    <t xml:space="preserve">Nguyễn Trọng </t>
  </si>
  <si>
    <t>DANH SÁCH NHẬN TIỀN CÔNG TÁC PHÍ THAM DỰ NGÀY HỘI TƯ VẤN HƯỚNG NGHIỆP - TUYỂN SINH 2019 TẠI TRƯỜNG THCS VÕ VĂN TẦN, THCS ĐẶNG TRẦN CÔN VÀ THCS HOÀNG VĂN THỤ, QUẬN 10 - NGÀY 13/4/2019</t>
  </si>
  <si>
    <t>Bằng chữ: Một triệu năm trăm ngàn đồng</t>
  </si>
  <si>
    <t>Võ Chí</t>
  </si>
  <si>
    <t>Quyết</t>
  </si>
  <si>
    <t>DANH SÁCH NHẬN TIỀN CÔNG TÁC PHÍ THAM DỰ NGÀY HỘI TƯ VẤN HƯỚNG NGHIỆP - TUYỂN SINH 2019 TẠI TRƯỜNG THCS NGUYỄN VĨNH NGHIỆP VÀ THCS HẬU GIANG - NGÀY 16/4/2019</t>
  </si>
  <si>
    <t>DANH SÁCH NHẬN TIỀN CÔNG TÁC PHÍ THAM DỰ NGÀY HỘI TƯ VẤN HƯỚNG NGHIỆP - TUYỂN SINH 2019 TẠI TRƯỜNG THCS ĐỘC LẬP - NGÀY 21/4/2019</t>
  </si>
  <si>
    <t>DANH SÁCH NHẬN TIỀN CÔNG TÁC PHÍ THAM DỰ NGÀY HỘI TƯ VẤN HƯỚNG NGHIỆP - TUYỂN SINH 2019 TẠI TRUNG TÂM GDTX-GDNN QUẬN 12 - NGÀY 22/4/2019</t>
  </si>
  <si>
    <t>DANH SÁCH NHẬN TIỀN CÔNG TÁC PHÍ THAM DỰ NGÀY HỘI TƯ VẤN HƯỚNG NGHIỆP - TUYỂN SINH 2019 TẠI THCS AN NHƠN, QUẬN GÒ VẤP - NGÀY 02/5/2019</t>
  </si>
  <si>
    <t>DANH SÁCH NHẬN TIỀN CÔNG TÁC PHÍ THAM DỰ NGÀY HỘI TƯ VẤN HƯỚNG NGHIỆP - TUYỂN SINH 2019 TẠI THCS TRẦN VĂN ĐANG, QUẬN TÂN BÌNH - NGÀY 06/5/2019</t>
  </si>
  <si>
    <t>DANH SÁCH NHẬN TIỀN CÔNG TÁC PHÍ THAM DỰ NGÀY HỘI TƯ VẤN HƯỚNG NGHIỆP - TUYỂN SINH 2019 TẠI TRƯỜNG TPHT TÂN PHONG VÀ THPT TRƯỜNG CHINH - NGÀY 20/5/2019</t>
  </si>
  <si>
    <t xml:space="preserve">Võ Chí </t>
  </si>
  <si>
    <t>Bằng chữ: Một triệu năm mươi ngàn đồng</t>
  </si>
  <si>
    <t>DANH SÁCH NHẬN TIỀN CÔNG TÁC PHÍ THAM DỰ NGÀY HỘI TƯ VẤN HƯỚNG NGHIỆP - TUYỂN SINH 2019 TẠI TRƯỜNG THCS - THPT LẠC HỒNG - NGÀY 17/6/2019</t>
  </si>
  <si>
    <t>DANH SÁCH NHẬN TIỀN CÔNG TÁC PHÍ THAM DỰ NGÀY HỘI TƯ VẤN HƯỚNG NGHIỆP - TUYỂN SINH 2019 TẠI THCS TÂN PHÚ TRUNG, HUYỆN CỦ CHI - NGÀY 7/7/2019</t>
  </si>
  <si>
    <t xml:space="preserve">Hồ Văn </t>
  </si>
  <si>
    <t>Phạm Hồng</t>
  </si>
  <si>
    <t>Thái</t>
  </si>
  <si>
    <t xml:space="preserve">Lê Hùng </t>
  </si>
  <si>
    <t>PHÒNG TS-ĐT</t>
  </si>
  <si>
    <t>Xe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</si>
</sst>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#,##0;[Red]#,##0"/>
  </numFmts>
  <fonts count="12" x14ac:knownFonts="1">
    <font>
      <sz val="11"/>
      <color theme="1"/>
      <name val="Calibri"/>
      <family val="2"/>
      <scheme val="minor"/>
    </font>
    <font>
      <sz val="12.5"/>
      <color indexed="8"/>
      <name val="Times New Roman"/>
      <family val="1"/>
    </font>
    <font>
      <b/>
      <sz val="12.5"/>
      <color indexed="8"/>
      <name val="Times New Roman"/>
      <family val="1"/>
      <charset val="163"/>
    </font>
    <font>
      <sz val="12.5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b/>
      <sz val="15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1"/>
      <color indexed="8"/>
      <name val="Times New Roman"/>
      <family val="1"/>
      <charset val="163"/>
    </font>
    <font>
      <b/>
      <i/>
      <sz val="13"/>
      <color indexed="8"/>
      <name val="Times New Roman"/>
      <family val="1"/>
    </font>
    <font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vertical="center"/>
    </xf>
    <xf numFmtId="2" fontId="5" fillId="0" borderId="0" xfId="0" applyNumberFormat="1" applyFont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/>
    <xf numFmtId="0" fontId="7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vertical="center"/>
    </xf>
    <xf numFmtId="41" fontId="4" fillId="0" borderId="0" xfId="0" applyNumberFormat="1" applyFont="1"/>
    <xf numFmtId="41" fontId="4" fillId="0" borderId="1" xfId="0" applyNumberFormat="1" applyFont="1" applyBorder="1" applyAlignment="1">
      <alignment horizontal="center" vertical="center"/>
    </xf>
    <xf numFmtId="41" fontId="4" fillId="0" borderId="3" xfId="0" applyNumberFormat="1" applyFont="1" applyBorder="1" applyAlignment="1">
      <alignment vertical="center"/>
    </xf>
    <xf numFmtId="41" fontId="4" fillId="0" borderId="4" xfId="0" applyNumberFormat="1" applyFont="1" applyBorder="1" applyAlignment="1">
      <alignment horizontal="center" vertical="center"/>
    </xf>
    <xf numFmtId="41" fontId="4" fillId="0" borderId="1" xfId="0" applyNumberFormat="1" applyFont="1" applyBorder="1"/>
    <xf numFmtId="41" fontId="4" fillId="0" borderId="0" xfId="0" applyNumberFormat="1" applyFont="1" applyAlignment="1">
      <alignment vertical="center"/>
    </xf>
    <xf numFmtId="41" fontId="4" fillId="0" borderId="0" xfId="0" applyNumberFormat="1" applyFont="1" applyBorder="1"/>
    <xf numFmtId="41" fontId="4" fillId="0" borderId="1" xfId="0" applyNumberFormat="1" applyFont="1" applyBorder="1" applyAlignment="1">
      <alignment vertical="center"/>
    </xf>
    <xf numFmtId="41" fontId="7" fillId="0" borderId="5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11" fillId="0" borderId="0" xfId="0" applyFont="1" applyAlignment="1">
      <alignment horizontal="center" vertical="center"/>
    </xf>
    <xf numFmtId="41" fontId="7" fillId="0" borderId="6" xfId="0" applyNumberFormat="1" applyFont="1" applyBorder="1" applyAlignment="1">
      <alignment horizontal="center" vertical="center"/>
    </xf>
    <xf numFmtId="41" fontId="10" fillId="0" borderId="0" xfId="0" applyNumberFormat="1" applyFont="1" applyBorder="1" applyAlignment="1">
      <alignment horizontal="center" vertical="center"/>
    </xf>
    <xf numFmtId="41" fontId="10" fillId="0" borderId="6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vertical="center"/>
    </xf>
    <xf numFmtId="41" fontId="4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9" fillId="0" borderId="0" xfId="0" quotePrefix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1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3" xfId="0" quotePrefix="1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8" fillId="0" borderId="6" xfId="0" applyFont="1" applyBorder="1" applyAlignment="1">
      <alignment horizontal="left" vertical="center" indent="10"/>
    </xf>
    <xf numFmtId="41" fontId="4" fillId="0" borderId="1" xfId="0" applyNumberFormat="1" applyFont="1" applyBorder="1" applyAlignment="1">
      <alignment horizontal="center" vertical="center"/>
    </xf>
    <xf numFmtId="2" fontId="7" fillId="0" borderId="0" xfId="0" applyNumberFormat="1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center" vertical="center"/>
    </xf>
    <xf numFmtId="41" fontId="7" fillId="0" borderId="5" xfId="0" quotePrefix="1" applyNumberFormat="1" applyFont="1" applyBorder="1" applyAlignment="1">
      <alignment vertical="center"/>
    </xf>
    <xf numFmtId="41" fontId="7" fillId="0" borderId="5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1" fontId="7" fillId="0" borderId="5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3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/>
    </xf>
    <xf numFmtId="41" fontId="7" fillId="0" borderId="5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41" fontId="10" fillId="0" borderId="3" xfId="0" applyNumberFormat="1" applyFont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/>
    </xf>
    <xf numFmtId="41" fontId="10" fillId="0" borderId="5" xfId="0" applyNumberFormat="1" applyFont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 indent="24"/>
    </xf>
    <xf numFmtId="41" fontId="7" fillId="0" borderId="3" xfId="0" applyNumberFormat="1" applyFont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indent="10"/>
    </xf>
    <xf numFmtId="41" fontId="7" fillId="0" borderId="3" xfId="0" quotePrefix="1" applyNumberFormat="1" applyFont="1" applyBorder="1" applyAlignment="1">
      <alignment vertical="center"/>
    </xf>
    <xf numFmtId="41" fontId="7" fillId="0" borderId="5" xfId="0" quotePrefix="1" applyNumberFormat="1" applyFont="1" applyBorder="1" applyAlignment="1">
      <alignment vertical="center"/>
    </xf>
    <xf numFmtId="41" fontId="4" fillId="0" borderId="7" xfId="0" applyNumberFormat="1" applyFont="1" applyBorder="1" applyAlignment="1">
      <alignment horizontal="center" vertical="center" wrapText="1"/>
    </xf>
    <xf numFmtId="41" fontId="4" fillId="0" borderId="8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41" fontId="4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41" fontId="4" fillId="0" borderId="10" xfId="0" applyNumberFormat="1" applyFont="1" applyBorder="1" applyAlignment="1">
      <alignment horizontal="center" vertical="center" wrapText="1"/>
    </xf>
    <xf numFmtId="41" fontId="4" fillId="0" borderId="8" xfId="0" applyNumberFormat="1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41" fontId="11" fillId="0" borderId="3" xfId="0" applyNumberFormat="1" applyFont="1" applyBorder="1" applyAlignment="1">
      <alignment horizontal="center" vertical="center"/>
    </xf>
    <xf numFmtId="41" fontId="11" fillId="0" borderId="3" xfId="0" applyNumberFormat="1" applyFont="1" applyBorder="1" applyAlignment="1">
      <alignment horizontal="left" vertical="center"/>
    </xf>
    <xf numFmtId="41" fontId="4" fillId="0" borderId="1" xfId="0" applyNumberFormat="1" applyFont="1" applyBorder="1" applyAlignment="1">
      <alignment horizontal="center" vertical="center" wrapText="1"/>
    </xf>
    <xf numFmtId="41" fontId="11" fillId="0" borderId="1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7" fillId="0" borderId="0" xfId="0" quotePrefix="1" applyFont="1" applyFill="1" applyAlignment="1">
      <alignment vertical="center"/>
    </xf>
    <xf numFmtId="0" fontId="8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1000125</xdr:colOff>
      <xdr:row>1</xdr:row>
      <xdr:rowOff>200025</xdr:rowOff>
    </xdr:from>
    <xdr:to>
      <xdr:col>6</xdr:col>
      <xdr:colOff>285750</xdr:colOff>
      <xdr:row>1</xdr:row>
      <xdr:rowOff>200025</xdr:rowOff>
    </xdr:to>
    <xdr:cxnSp macro="">
      <xdr:nvCxnSpPr>
        <xdr:cNvPr id="2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095875" y="40957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742950</xdr:colOff>
      <xdr:row>3</xdr:row>
      <xdr:rowOff>9525</xdr:rowOff>
    </xdr:from>
    <xdr:to>
      <xdr:col>2</xdr:col>
      <xdr:colOff>104775</xdr:colOff>
      <xdr:row>3</xdr:row>
      <xdr:rowOff>9525</xdr:rowOff>
    </xdr:to>
    <xdr:cxnSp macro="">
      <xdr:nvCxnSpPr>
        <xdr:cNvPr id="5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742950" y="63817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857250</xdr:colOff>
      <xdr:row>2</xdr:row>
      <xdr:rowOff>19050</xdr:rowOff>
    </xdr:from>
    <xdr:to>
      <xdr:col>7</xdr:col>
      <xdr:colOff>466725</xdr:colOff>
      <xdr:row>2</xdr:row>
      <xdr:rowOff>19050</xdr:rowOff>
    </xdr:to>
    <xdr:cxnSp macro="">
      <xdr:nvCxnSpPr>
        <xdr:cNvPr id="7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581650" y="4381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885825</xdr:colOff>
      <xdr:row>2</xdr:row>
      <xdr:rowOff>19050</xdr:rowOff>
    </xdr:from>
    <xdr:to>
      <xdr:col>7</xdr:col>
      <xdr:colOff>485775</xdr:colOff>
      <xdr:row>2</xdr:row>
      <xdr:rowOff>19051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5610225" y="438150"/>
          <a:ext cx="18383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885825</xdr:colOff>
      <xdr:row>2</xdr:row>
      <xdr:rowOff>9525</xdr:rowOff>
    </xdr:from>
    <xdr:to>
      <xdr:col>7</xdr:col>
      <xdr:colOff>485775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102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3</xdr:row>
      <xdr:rowOff>57150</xdr:rowOff>
    </xdr:from>
    <xdr:to>
      <xdr:col>1</xdr:col>
      <xdr:colOff>1295400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1000125" y="685800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314325</xdr:colOff>
      <xdr:row>2</xdr:row>
      <xdr:rowOff>9525</xdr:rowOff>
    </xdr:from>
    <xdr:to>
      <xdr:col>8</xdr:col>
      <xdr:colOff>523875</xdr:colOff>
      <xdr:row>2</xdr:row>
      <xdr:rowOff>19050</xdr:rowOff>
    </xdr:to>
    <xdr:cxnSp macro="">
      <xdr:nvCxnSpPr>
        <xdr:cNvPr id="7" name="Straight Connector 6"/>
        <xdr:cNvCxnSpPr/>
      </xdr:nvCxnSpPr>
      <xdr:spPr>
        <a:xfrm flipV="1">
          <a:off x="4581525" y="428625"/>
          <a:ext cx="18669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847725</xdr:colOff>
      <xdr:row>2</xdr:row>
      <xdr:rowOff>9525</xdr:rowOff>
    </xdr:from>
    <xdr:to>
      <xdr:col>7</xdr:col>
      <xdr:colOff>447675</xdr:colOff>
      <xdr:row>2</xdr:row>
      <xdr:rowOff>19051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5572125" y="428625"/>
          <a:ext cx="1838325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2</xdr:row>
      <xdr:rowOff>0</xdr:rowOff>
    </xdr:from>
    <xdr:to>
      <xdr:col>7</xdr:col>
      <xdr:colOff>485775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353050" y="419100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828675</xdr:colOff>
      <xdr:row>2</xdr:row>
      <xdr:rowOff>0</xdr:rowOff>
    </xdr:from>
    <xdr:to>
      <xdr:col>7</xdr:col>
      <xdr:colOff>552450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5553075" y="419100"/>
          <a:ext cx="1962150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914400</xdr:colOff>
      <xdr:row>2</xdr:row>
      <xdr:rowOff>28575</xdr:rowOff>
    </xdr:from>
    <xdr:to>
      <xdr:col>7</xdr:col>
      <xdr:colOff>447675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38800" y="44767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904875</xdr:colOff>
      <xdr:row>2</xdr:row>
      <xdr:rowOff>9525</xdr:rowOff>
    </xdr:from>
    <xdr:to>
      <xdr:col>7</xdr:col>
      <xdr:colOff>447675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29275" y="428625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885825</xdr:colOff>
      <xdr:row>2</xdr:row>
      <xdr:rowOff>19050</xdr:rowOff>
    </xdr:from>
    <xdr:to>
      <xdr:col>7</xdr:col>
      <xdr:colOff>495300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10225" y="4381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19050</xdr:rowOff>
    </xdr:from>
    <xdr:to>
      <xdr:col>2</xdr:col>
      <xdr:colOff>333375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895350" y="6477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523875</xdr:colOff>
      <xdr:row>2</xdr:row>
      <xdr:rowOff>19050</xdr:rowOff>
    </xdr:from>
    <xdr:to>
      <xdr:col>7</xdr:col>
      <xdr:colOff>495300</xdr:colOff>
      <xdr:row>2</xdr:row>
      <xdr:rowOff>28576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4333875" y="438150"/>
          <a:ext cx="1971675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19050</xdr:rowOff>
    </xdr:from>
    <xdr:to>
      <xdr:col>2</xdr:col>
      <xdr:colOff>333375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895350" y="647700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629025" y="419100"/>
          <a:ext cx="19812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19050</xdr:rowOff>
    </xdr:from>
    <xdr:to>
      <xdr:col>2</xdr:col>
      <xdr:colOff>333375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923925" y="64770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200025</xdr:colOff>
      <xdr:row>2</xdr:row>
      <xdr:rowOff>28575</xdr:rowOff>
    </xdr:from>
    <xdr:to>
      <xdr:col>7</xdr:col>
      <xdr:colOff>523875</xdr:colOff>
      <xdr:row>2</xdr:row>
      <xdr:rowOff>28576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4076700" y="447675"/>
          <a:ext cx="18669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066800" y="64770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743325" y="419100"/>
          <a:ext cx="19812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066800" y="64770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4210050" y="419100"/>
          <a:ext cx="19907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066800" y="64770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2</xdr:row>
      <xdr:rowOff>66675</xdr:rowOff>
    </xdr:from>
    <xdr:to>
      <xdr:col>7</xdr:col>
      <xdr:colOff>447675</xdr:colOff>
      <xdr:row>2</xdr:row>
      <xdr:rowOff>66675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4314825" y="485775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19050</xdr:rowOff>
    </xdr:from>
    <xdr:to>
      <xdr:col>2</xdr:col>
      <xdr:colOff>333375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895350" y="647700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295275</xdr:colOff>
      <xdr:row>2</xdr:row>
      <xdr:rowOff>28575</xdr:rowOff>
    </xdr:from>
    <xdr:to>
      <xdr:col>7</xdr:col>
      <xdr:colOff>495300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4105275" y="447675"/>
          <a:ext cx="18954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19050</xdr:rowOff>
    </xdr:from>
    <xdr:to>
      <xdr:col>2</xdr:col>
      <xdr:colOff>333375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952500" y="647700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2</xdr:row>
      <xdr:rowOff>47625</xdr:rowOff>
    </xdr:from>
    <xdr:to>
      <xdr:col>7</xdr:col>
      <xdr:colOff>542925</xdr:colOff>
      <xdr:row>2</xdr:row>
      <xdr:rowOff>47626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4010025" y="466725"/>
          <a:ext cx="18764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</xdr:row>
      <xdr:rowOff>19050</xdr:rowOff>
    </xdr:from>
    <xdr:to>
      <xdr:col>2</xdr:col>
      <xdr:colOff>428625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904875" y="64770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2</xdr:row>
      <xdr:rowOff>19050</xdr:rowOff>
    </xdr:from>
    <xdr:to>
      <xdr:col>7</xdr:col>
      <xdr:colOff>447675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4143375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066800" y="64770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4210050" y="419100"/>
          <a:ext cx="19907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762000" y="647700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9525</xdr:rowOff>
    </xdr:from>
    <xdr:to>
      <xdr:col>7</xdr:col>
      <xdr:colOff>552450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952875" y="428625"/>
          <a:ext cx="19335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781050" y="6477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9525</xdr:rowOff>
    </xdr:from>
    <xdr:to>
      <xdr:col>7</xdr:col>
      <xdr:colOff>552450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952875" y="428625"/>
          <a:ext cx="19335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762000" y="647700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819525" y="419100"/>
          <a:ext cx="19812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847725" y="647700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695700" y="419100"/>
          <a:ext cx="20574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819150" y="647700"/>
          <a:ext cx="819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571875" y="419100"/>
          <a:ext cx="20097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838200" y="6477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819525" y="419100"/>
          <a:ext cx="19716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781050" y="6477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9525</xdr:rowOff>
    </xdr:from>
    <xdr:to>
      <xdr:col>7</xdr:col>
      <xdr:colOff>552450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952875" y="428625"/>
          <a:ext cx="19335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847725" y="647700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695700" y="419100"/>
          <a:ext cx="20574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838200" y="6477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2</xdr:row>
      <xdr:rowOff>9525</xdr:rowOff>
    </xdr:from>
    <xdr:to>
      <xdr:col>6</xdr:col>
      <xdr:colOff>466725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3124200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activeCell="M9" sqref="M9"/>
    </sheetView>
  </sheetViews>
  <sheetFormatPr defaultRowHeight="16.5" x14ac:dyDescent="0.25"/>
  <cols>
    <col min="1" max="1" width="12.42578125" style="2" customWidth="1"/>
    <col min="2" max="2" width="21.5703125" style="3" customWidth="1"/>
    <col min="3" max="3" width="8.28515625" style="3" customWidth="1"/>
    <col min="4" max="4" width="19.140625" style="3" customWidth="1"/>
    <col min="5" max="5" width="18.7109375" style="10" customWidth="1"/>
    <col min="6" max="6" width="21" style="3" customWidth="1"/>
    <col min="7" max="7" width="13.7109375" style="3" customWidth="1"/>
    <col min="8" max="257" width="9.140625" style="3"/>
    <col min="258" max="258" width="31.85546875" style="3" customWidth="1"/>
    <col min="259" max="259" width="22.140625" style="3" customWidth="1"/>
    <col min="260" max="260" width="23.140625" style="3" customWidth="1"/>
    <col min="261" max="261" width="24.5703125" style="3" customWidth="1"/>
    <col min="262" max="262" width="30.140625" style="3" customWidth="1"/>
    <col min="263" max="513" width="9.140625" style="3"/>
    <col min="514" max="514" width="31.85546875" style="3" customWidth="1"/>
    <col min="515" max="515" width="22.140625" style="3" customWidth="1"/>
    <col min="516" max="516" width="23.140625" style="3" customWidth="1"/>
    <col min="517" max="517" width="24.5703125" style="3" customWidth="1"/>
    <col min="518" max="518" width="30.140625" style="3" customWidth="1"/>
    <col min="519" max="769" width="9.140625" style="3"/>
    <col min="770" max="770" width="31.85546875" style="3" customWidth="1"/>
    <col min="771" max="771" width="22.140625" style="3" customWidth="1"/>
    <col min="772" max="772" width="23.140625" style="3" customWidth="1"/>
    <col min="773" max="773" width="24.5703125" style="3" customWidth="1"/>
    <col min="774" max="774" width="30.140625" style="3" customWidth="1"/>
    <col min="775" max="1025" width="9.140625" style="3"/>
    <col min="1026" max="1026" width="31.85546875" style="3" customWidth="1"/>
    <col min="1027" max="1027" width="22.140625" style="3" customWidth="1"/>
    <col min="1028" max="1028" width="23.140625" style="3" customWidth="1"/>
    <col min="1029" max="1029" width="24.5703125" style="3" customWidth="1"/>
    <col min="1030" max="1030" width="30.140625" style="3" customWidth="1"/>
    <col min="1031" max="1281" width="9.140625" style="3"/>
    <col min="1282" max="1282" width="31.85546875" style="3" customWidth="1"/>
    <col min="1283" max="1283" width="22.140625" style="3" customWidth="1"/>
    <col min="1284" max="1284" width="23.140625" style="3" customWidth="1"/>
    <col min="1285" max="1285" width="24.5703125" style="3" customWidth="1"/>
    <col min="1286" max="1286" width="30.140625" style="3" customWidth="1"/>
    <col min="1287" max="1537" width="9.140625" style="3"/>
    <col min="1538" max="1538" width="31.85546875" style="3" customWidth="1"/>
    <col min="1539" max="1539" width="22.140625" style="3" customWidth="1"/>
    <col min="1540" max="1540" width="23.140625" style="3" customWidth="1"/>
    <col min="1541" max="1541" width="24.5703125" style="3" customWidth="1"/>
    <col min="1542" max="1542" width="30.140625" style="3" customWidth="1"/>
    <col min="1543" max="1793" width="9.140625" style="3"/>
    <col min="1794" max="1794" width="31.85546875" style="3" customWidth="1"/>
    <col min="1795" max="1795" width="22.140625" style="3" customWidth="1"/>
    <col min="1796" max="1796" width="23.140625" style="3" customWidth="1"/>
    <col min="1797" max="1797" width="24.5703125" style="3" customWidth="1"/>
    <col min="1798" max="1798" width="30.140625" style="3" customWidth="1"/>
    <col min="1799" max="2049" width="9.140625" style="3"/>
    <col min="2050" max="2050" width="31.85546875" style="3" customWidth="1"/>
    <col min="2051" max="2051" width="22.140625" style="3" customWidth="1"/>
    <col min="2052" max="2052" width="23.140625" style="3" customWidth="1"/>
    <col min="2053" max="2053" width="24.5703125" style="3" customWidth="1"/>
    <col min="2054" max="2054" width="30.140625" style="3" customWidth="1"/>
    <col min="2055" max="2305" width="9.140625" style="3"/>
    <col min="2306" max="2306" width="31.85546875" style="3" customWidth="1"/>
    <col min="2307" max="2307" width="22.140625" style="3" customWidth="1"/>
    <col min="2308" max="2308" width="23.140625" style="3" customWidth="1"/>
    <col min="2309" max="2309" width="24.5703125" style="3" customWidth="1"/>
    <col min="2310" max="2310" width="30.140625" style="3" customWidth="1"/>
    <col min="2311" max="2561" width="9.140625" style="3"/>
    <col min="2562" max="2562" width="31.85546875" style="3" customWidth="1"/>
    <col min="2563" max="2563" width="22.140625" style="3" customWidth="1"/>
    <col min="2564" max="2564" width="23.140625" style="3" customWidth="1"/>
    <col min="2565" max="2565" width="24.5703125" style="3" customWidth="1"/>
    <col min="2566" max="2566" width="30.140625" style="3" customWidth="1"/>
    <col min="2567" max="2817" width="9.140625" style="3"/>
    <col min="2818" max="2818" width="31.85546875" style="3" customWidth="1"/>
    <col min="2819" max="2819" width="22.140625" style="3" customWidth="1"/>
    <col min="2820" max="2820" width="23.140625" style="3" customWidth="1"/>
    <col min="2821" max="2821" width="24.5703125" style="3" customWidth="1"/>
    <col min="2822" max="2822" width="30.140625" style="3" customWidth="1"/>
    <col min="2823" max="3073" width="9.140625" style="3"/>
    <col min="3074" max="3074" width="31.85546875" style="3" customWidth="1"/>
    <col min="3075" max="3075" width="22.140625" style="3" customWidth="1"/>
    <col min="3076" max="3076" width="23.140625" style="3" customWidth="1"/>
    <col min="3077" max="3077" width="24.5703125" style="3" customWidth="1"/>
    <col min="3078" max="3078" width="30.140625" style="3" customWidth="1"/>
    <col min="3079" max="3329" width="9.140625" style="3"/>
    <col min="3330" max="3330" width="31.85546875" style="3" customWidth="1"/>
    <col min="3331" max="3331" width="22.140625" style="3" customWidth="1"/>
    <col min="3332" max="3332" width="23.140625" style="3" customWidth="1"/>
    <col min="3333" max="3333" width="24.5703125" style="3" customWidth="1"/>
    <col min="3334" max="3334" width="30.140625" style="3" customWidth="1"/>
    <col min="3335" max="3585" width="9.140625" style="3"/>
    <col min="3586" max="3586" width="31.85546875" style="3" customWidth="1"/>
    <col min="3587" max="3587" width="22.140625" style="3" customWidth="1"/>
    <col min="3588" max="3588" width="23.140625" style="3" customWidth="1"/>
    <col min="3589" max="3589" width="24.5703125" style="3" customWidth="1"/>
    <col min="3590" max="3590" width="30.140625" style="3" customWidth="1"/>
    <col min="3591" max="3841" width="9.140625" style="3"/>
    <col min="3842" max="3842" width="31.85546875" style="3" customWidth="1"/>
    <col min="3843" max="3843" width="22.140625" style="3" customWidth="1"/>
    <col min="3844" max="3844" width="23.140625" style="3" customWidth="1"/>
    <col min="3845" max="3845" width="24.5703125" style="3" customWidth="1"/>
    <col min="3846" max="3846" width="30.140625" style="3" customWidth="1"/>
    <col min="3847" max="4097" width="9.140625" style="3"/>
    <col min="4098" max="4098" width="31.85546875" style="3" customWidth="1"/>
    <col min="4099" max="4099" width="22.140625" style="3" customWidth="1"/>
    <col min="4100" max="4100" width="23.140625" style="3" customWidth="1"/>
    <col min="4101" max="4101" width="24.5703125" style="3" customWidth="1"/>
    <col min="4102" max="4102" width="30.140625" style="3" customWidth="1"/>
    <col min="4103" max="4353" width="9.140625" style="3"/>
    <col min="4354" max="4354" width="31.85546875" style="3" customWidth="1"/>
    <col min="4355" max="4355" width="22.140625" style="3" customWidth="1"/>
    <col min="4356" max="4356" width="23.140625" style="3" customWidth="1"/>
    <col min="4357" max="4357" width="24.5703125" style="3" customWidth="1"/>
    <col min="4358" max="4358" width="30.140625" style="3" customWidth="1"/>
    <col min="4359" max="4609" width="9.140625" style="3"/>
    <col min="4610" max="4610" width="31.85546875" style="3" customWidth="1"/>
    <col min="4611" max="4611" width="22.140625" style="3" customWidth="1"/>
    <col min="4612" max="4612" width="23.140625" style="3" customWidth="1"/>
    <col min="4613" max="4613" width="24.5703125" style="3" customWidth="1"/>
    <col min="4614" max="4614" width="30.140625" style="3" customWidth="1"/>
    <col min="4615" max="4865" width="9.140625" style="3"/>
    <col min="4866" max="4866" width="31.85546875" style="3" customWidth="1"/>
    <col min="4867" max="4867" width="22.140625" style="3" customWidth="1"/>
    <col min="4868" max="4868" width="23.140625" style="3" customWidth="1"/>
    <col min="4869" max="4869" width="24.5703125" style="3" customWidth="1"/>
    <col min="4870" max="4870" width="30.140625" style="3" customWidth="1"/>
    <col min="4871" max="5121" width="9.140625" style="3"/>
    <col min="5122" max="5122" width="31.85546875" style="3" customWidth="1"/>
    <col min="5123" max="5123" width="22.140625" style="3" customWidth="1"/>
    <col min="5124" max="5124" width="23.140625" style="3" customWidth="1"/>
    <col min="5125" max="5125" width="24.5703125" style="3" customWidth="1"/>
    <col min="5126" max="5126" width="30.140625" style="3" customWidth="1"/>
    <col min="5127" max="5377" width="9.140625" style="3"/>
    <col min="5378" max="5378" width="31.85546875" style="3" customWidth="1"/>
    <col min="5379" max="5379" width="22.140625" style="3" customWidth="1"/>
    <col min="5380" max="5380" width="23.140625" style="3" customWidth="1"/>
    <col min="5381" max="5381" width="24.5703125" style="3" customWidth="1"/>
    <col min="5382" max="5382" width="30.140625" style="3" customWidth="1"/>
    <col min="5383" max="5633" width="9.140625" style="3"/>
    <col min="5634" max="5634" width="31.85546875" style="3" customWidth="1"/>
    <col min="5635" max="5635" width="22.140625" style="3" customWidth="1"/>
    <col min="5636" max="5636" width="23.140625" style="3" customWidth="1"/>
    <col min="5637" max="5637" width="24.5703125" style="3" customWidth="1"/>
    <col min="5638" max="5638" width="30.140625" style="3" customWidth="1"/>
    <col min="5639" max="5889" width="9.140625" style="3"/>
    <col min="5890" max="5890" width="31.85546875" style="3" customWidth="1"/>
    <col min="5891" max="5891" width="22.140625" style="3" customWidth="1"/>
    <col min="5892" max="5892" width="23.140625" style="3" customWidth="1"/>
    <col min="5893" max="5893" width="24.5703125" style="3" customWidth="1"/>
    <col min="5894" max="5894" width="30.140625" style="3" customWidth="1"/>
    <col min="5895" max="6145" width="9.140625" style="3"/>
    <col min="6146" max="6146" width="31.85546875" style="3" customWidth="1"/>
    <col min="6147" max="6147" width="22.140625" style="3" customWidth="1"/>
    <col min="6148" max="6148" width="23.140625" style="3" customWidth="1"/>
    <col min="6149" max="6149" width="24.5703125" style="3" customWidth="1"/>
    <col min="6150" max="6150" width="30.140625" style="3" customWidth="1"/>
    <col min="6151" max="6401" width="9.140625" style="3"/>
    <col min="6402" max="6402" width="31.85546875" style="3" customWidth="1"/>
    <col min="6403" max="6403" width="22.140625" style="3" customWidth="1"/>
    <col min="6404" max="6404" width="23.140625" style="3" customWidth="1"/>
    <col min="6405" max="6405" width="24.5703125" style="3" customWidth="1"/>
    <col min="6406" max="6406" width="30.140625" style="3" customWidth="1"/>
    <col min="6407" max="6657" width="9.140625" style="3"/>
    <col min="6658" max="6658" width="31.85546875" style="3" customWidth="1"/>
    <col min="6659" max="6659" width="22.140625" style="3" customWidth="1"/>
    <col min="6660" max="6660" width="23.140625" style="3" customWidth="1"/>
    <col min="6661" max="6661" width="24.5703125" style="3" customWidth="1"/>
    <col min="6662" max="6662" width="30.140625" style="3" customWidth="1"/>
    <col min="6663" max="6913" width="9.140625" style="3"/>
    <col min="6914" max="6914" width="31.85546875" style="3" customWidth="1"/>
    <col min="6915" max="6915" width="22.140625" style="3" customWidth="1"/>
    <col min="6916" max="6916" width="23.140625" style="3" customWidth="1"/>
    <col min="6917" max="6917" width="24.5703125" style="3" customWidth="1"/>
    <col min="6918" max="6918" width="30.140625" style="3" customWidth="1"/>
    <col min="6919" max="7169" width="9.140625" style="3"/>
    <col min="7170" max="7170" width="31.85546875" style="3" customWidth="1"/>
    <col min="7171" max="7171" width="22.140625" style="3" customWidth="1"/>
    <col min="7172" max="7172" width="23.140625" style="3" customWidth="1"/>
    <col min="7173" max="7173" width="24.5703125" style="3" customWidth="1"/>
    <col min="7174" max="7174" width="30.140625" style="3" customWidth="1"/>
    <col min="7175" max="7425" width="9.140625" style="3"/>
    <col min="7426" max="7426" width="31.85546875" style="3" customWidth="1"/>
    <col min="7427" max="7427" width="22.140625" style="3" customWidth="1"/>
    <col min="7428" max="7428" width="23.140625" style="3" customWidth="1"/>
    <col min="7429" max="7429" width="24.5703125" style="3" customWidth="1"/>
    <col min="7430" max="7430" width="30.140625" style="3" customWidth="1"/>
    <col min="7431" max="7681" width="9.140625" style="3"/>
    <col min="7682" max="7682" width="31.85546875" style="3" customWidth="1"/>
    <col min="7683" max="7683" width="22.140625" style="3" customWidth="1"/>
    <col min="7684" max="7684" width="23.140625" style="3" customWidth="1"/>
    <col min="7685" max="7685" width="24.5703125" style="3" customWidth="1"/>
    <col min="7686" max="7686" width="30.140625" style="3" customWidth="1"/>
    <col min="7687" max="7937" width="9.140625" style="3"/>
    <col min="7938" max="7938" width="31.85546875" style="3" customWidth="1"/>
    <col min="7939" max="7939" width="22.140625" style="3" customWidth="1"/>
    <col min="7940" max="7940" width="23.140625" style="3" customWidth="1"/>
    <col min="7941" max="7941" width="24.5703125" style="3" customWidth="1"/>
    <col min="7942" max="7942" width="30.140625" style="3" customWidth="1"/>
    <col min="7943" max="8193" width="9.140625" style="3"/>
    <col min="8194" max="8194" width="31.85546875" style="3" customWidth="1"/>
    <col min="8195" max="8195" width="22.140625" style="3" customWidth="1"/>
    <col min="8196" max="8196" width="23.140625" style="3" customWidth="1"/>
    <col min="8197" max="8197" width="24.5703125" style="3" customWidth="1"/>
    <col min="8198" max="8198" width="30.140625" style="3" customWidth="1"/>
    <col min="8199" max="8449" width="9.140625" style="3"/>
    <col min="8450" max="8450" width="31.85546875" style="3" customWidth="1"/>
    <col min="8451" max="8451" width="22.140625" style="3" customWidth="1"/>
    <col min="8452" max="8452" width="23.140625" style="3" customWidth="1"/>
    <col min="8453" max="8453" width="24.5703125" style="3" customWidth="1"/>
    <col min="8454" max="8454" width="30.140625" style="3" customWidth="1"/>
    <col min="8455" max="8705" width="9.140625" style="3"/>
    <col min="8706" max="8706" width="31.85546875" style="3" customWidth="1"/>
    <col min="8707" max="8707" width="22.140625" style="3" customWidth="1"/>
    <col min="8708" max="8708" width="23.140625" style="3" customWidth="1"/>
    <col min="8709" max="8709" width="24.5703125" style="3" customWidth="1"/>
    <col min="8710" max="8710" width="30.140625" style="3" customWidth="1"/>
    <col min="8711" max="8961" width="9.140625" style="3"/>
    <col min="8962" max="8962" width="31.85546875" style="3" customWidth="1"/>
    <col min="8963" max="8963" width="22.140625" style="3" customWidth="1"/>
    <col min="8964" max="8964" width="23.140625" style="3" customWidth="1"/>
    <col min="8965" max="8965" width="24.5703125" style="3" customWidth="1"/>
    <col min="8966" max="8966" width="30.140625" style="3" customWidth="1"/>
    <col min="8967" max="9217" width="9.140625" style="3"/>
    <col min="9218" max="9218" width="31.85546875" style="3" customWidth="1"/>
    <col min="9219" max="9219" width="22.140625" style="3" customWidth="1"/>
    <col min="9220" max="9220" width="23.140625" style="3" customWidth="1"/>
    <col min="9221" max="9221" width="24.5703125" style="3" customWidth="1"/>
    <col min="9222" max="9222" width="30.140625" style="3" customWidth="1"/>
    <col min="9223" max="9473" width="9.140625" style="3"/>
    <col min="9474" max="9474" width="31.85546875" style="3" customWidth="1"/>
    <col min="9475" max="9475" width="22.140625" style="3" customWidth="1"/>
    <col min="9476" max="9476" width="23.140625" style="3" customWidth="1"/>
    <col min="9477" max="9477" width="24.5703125" style="3" customWidth="1"/>
    <col min="9478" max="9478" width="30.140625" style="3" customWidth="1"/>
    <col min="9479" max="9729" width="9.140625" style="3"/>
    <col min="9730" max="9730" width="31.85546875" style="3" customWidth="1"/>
    <col min="9731" max="9731" width="22.140625" style="3" customWidth="1"/>
    <col min="9732" max="9732" width="23.140625" style="3" customWidth="1"/>
    <col min="9733" max="9733" width="24.5703125" style="3" customWidth="1"/>
    <col min="9734" max="9734" width="30.140625" style="3" customWidth="1"/>
    <col min="9735" max="9985" width="9.140625" style="3"/>
    <col min="9986" max="9986" width="31.85546875" style="3" customWidth="1"/>
    <col min="9987" max="9987" width="22.140625" style="3" customWidth="1"/>
    <col min="9988" max="9988" width="23.140625" style="3" customWidth="1"/>
    <col min="9989" max="9989" width="24.5703125" style="3" customWidth="1"/>
    <col min="9990" max="9990" width="30.140625" style="3" customWidth="1"/>
    <col min="9991" max="10241" width="9.140625" style="3"/>
    <col min="10242" max="10242" width="31.85546875" style="3" customWidth="1"/>
    <col min="10243" max="10243" width="22.140625" style="3" customWidth="1"/>
    <col min="10244" max="10244" width="23.140625" style="3" customWidth="1"/>
    <col min="10245" max="10245" width="24.5703125" style="3" customWidth="1"/>
    <col min="10246" max="10246" width="30.140625" style="3" customWidth="1"/>
    <col min="10247" max="10497" width="9.140625" style="3"/>
    <col min="10498" max="10498" width="31.85546875" style="3" customWidth="1"/>
    <col min="10499" max="10499" width="22.140625" style="3" customWidth="1"/>
    <col min="10500" max="10500" width="23.140625" style="3" customWidth="1"/>
    <col min="10501" max="10501" width="24.5703125" style="3" customWidth="1"/>
    <col min="10502" max="10502" width="30.140625" style="3" customWidth="1"/>
    <col min="10503" max="10753" width="9.140625" style="3"/>
    <col min="10754" max="10754" width="31.85546875" style="3" customWidth="1"/>
    <col min="10755" max="10755" width="22.140625" style="3" customWidth="1"/>
    <col min="10756" max="10756" width="23.140625" style="3" customWidth="1"/>
    <col min="10757" max="10757" width="24.5703125" style="3" customWidth="1"/>
    <col min="10758" max="10758" width="30.140625" style="3" customWidth="1"/>
    <col min="10759" max="11009" width="9.140625" style="3"/>
    <col min="11010" max="11010" width="31.85546875" style="3" customWidth="1"/>
    <col min="11011" max="11011" width="22.140625" style="3" customWidth="1"/>
    <col min="11012" max="11012" width="23.140625" style="3" customWidth="1"/>
    <col min="11013" max="11013" width="24.5703125" style="3" customWidth="1"/>
    <col min="11014" max="11014" width="30.140625" style="3" customWidth="1"/>
    <col min="11015" max="11265" width="9.140625" style="3"/>
    <col min="11266" max="11266" width="31.85546875" style="3" customWidth="1"/>
    <col min="11267" max="11267" width="22.140625" style="3" customWidth="1"/>
    <col min="11268" max="11268" width="23.140625" style="3" customWidth="1"/>
    <col min="11269" max="11269" width="24.5703125" style="3" customWidth="1"/>
    <col min="11270" max="11270" width="30.140625" style="3" customWidth="1"/>
    <col min="11271" max="11521" width="9.140625" style="3"/>
    <col min="11522" max="11522" width="31.85546875" style="3" customWidth="1"/>
    <col min="11523" max="11523" width="22.140625" style="3" customWidth="1"/>
    <col min="11524" max="11524" width="23.140625" style="3" customWidth="1"/>
    <col min="11525" max="11525" width="24.5703125" style="3" customWidth="1"/>
    <col min="11526" max="11526" width="30.140625" style="3" customWidth="1"/>
    <col min="11527" max="11777" width="9.140625" style="3"/>
    <col min="11778" max="11778" width="31.85546875" style="3" customWidth="1"/>
    <col min="11779" max="11779" width="22.140625" style="3" customWidth="1"/>
    <col min="11780" max="11780" width="23.140625" style="3" customWidth="1"/>
    <col min="11781" max="11781" width="24.5703125" style="3" customWidth="1"/>
    <col min="11782" max="11782" width="30.140625" style="3" customWidth="1"/>
    <col min="11783" max="12033" width="9.140625" style="3"/>
    <col min="12034" max="12034" width="31.85546875" style="3" customWidth="1"/>
    <col min="12035" max="12035" width="22.140625" style="3" customWidth="1"/>
    <col min="12036" max="12036" width="23.140625" style="3" customWidth="1"/>
    <col min="12037" max="12037" width="24.5703125" style="3" customWidth="1"/>
    <col min="12038" max="12038" width="30.140625" style="3" customWidth="1"/>
    <col min="12039" max="12289" width="9.140625" style="3"/>
    <col min="12290" max="12290" width="31.85546875" style="3" customWidth="1"/>
    <col min="12291" max="12291" width="22.140625" style="3" customWidth="1"/>
    <col min="12292" max="12292" width="23.140625" style="3" customWidth="1"/>
    <col min="12293" max="12293" width="24.5703125" style="3" customWidth="1"/>
    <col min="12294" max="12294" width="30.140625" style="3" customWidth="1"/>
    <col min="12295" max="12545" width="9.140625" style="3"/>
    <col min="12546" max="12546" width="31.85546875" style="3" customWidth="1"/>
    <col min="12547" max="12547" width="22.140625" style="3" customWidth="1"/>
    <col min="12548" max="12548" width="23.140625" style="3" customWidth="1"/>
    <col min="12549" max="12549" width="24.5703125" style="3" customWidth="1"/>
    <col min="12550" max="12550" width="30.140625" style="3" customWidth="1"/>
    <col min="12551" max="12801" width="9.140625" style="3"/>
    <col min="12802" max="12802" width="31.85546875" style="3" customWidth="1"/>
    <col min="12803" max="12803" width="22.140625" style="3" customWidth="1"/>
    <col min="12804" max="12804" width="23.140625" style="3" customWidth="1"/>
    <col min="12805" max="12805" width="24.5703125" style="3" customWidth="1"/>
    <col min="12806" max="12806" width="30.140625" style="3" customWidth="1"/>
    <col min="12807" max="13057" width="9.140625" style="3"/>
    <col min="13058" max="13058" width="31.85546875" style="3" customWidth="1"/>
    <col min="13059" max="13059" width="22.140625" style="3" customWidth="1"/>
    <col min="13060" max="13060" width="23.140625" style="3" customWidth="1"/>
    <col min="13061" max="13061" width="24.5703125" style="3" customWidth="1"/>
    <col min="13062" max="13062" width="30.140625" style="3" customWidth="1"/>
    <col min="13063" max="13313" width="9.140625" style="3"/>
    <col min="13314" max="13314" width="31.85546875" style="3" customWidth="1"/>
    <col min="13315" max="13315" width="22.140625" style="3" customWidth="1"/>
    <col min="13316" max="13316" width="23.140625" style="3" customWidth="1"/>
    <col min="13317" max="13317" width="24.5703125" style="3" customWidth="1"/>
    <col min="13318" max="13318" width="30.140625" style="3" customWidth="1"/>
    <col min="13319" max="13569" width="9.140625" style="3"/>
    <col min="13570" max="13570" width="31.85546875" style="3" customWidth="1"/>
    <col min="13571" max="13571" width="22.140625" style="3" customWidth="1"/>
    <col min="13572" max="13572" width="23.140625" style="3" customWidth="1"/>
    <col min="13573" max="13573" width="24.5703125" style="3" customWidth="1"/>
    <col min="13574" max="13574" width="30.140625" style="3" customWidth="1"/>
    <col min="13575" max="13825" width="9.140625" style="3"/>
    <col min="13826" max="13826" width="31.85546875" style="3" customWidth="1"/>
    <col min="13827" max="13827" width="22.140625" style="3" customWidth="1"/>
    <col min="13828" max="13828" width="23.140625" style="3" customWidth="1"/>
    <col min="13829" max="13829" width="24.5703125" style="3" customWidth="1"/>
    <col min="13830" max="13830" width="30.140625" style="3" customWidth="1"/>
    <col min="13831" max="14081" width="9.140625" style="3"/>
    <col min="14082" max="14082" width="31.85546875" style="3" customWidth="1"/>
    <col min="14083" max="14083" width="22.140625" style="3" customWidth="1"/>
    <col min="14084" max="14084" width="23.140625" style="3" customWidth="1"/>
    <col min="14085" max="14085" width="24.5703125" style="3" customWidth="1"/>
    <col min="14086" max="14086" width="30.140625" style="3" customWidth="1"/>
    <col min="14087" max="14337" width="9.140625" style="3"/>
    <col min="14338" max="14338" width="31.85546875" style="3" customWidth="1"/>
    <col min="14339" max="14339" width="22.140625" style="3" customWidth="1"/>
    <col min="14340" max="14340" width="23.140625" style="3" customWidth="1"/>
    <col min="14341" max="14341" width="24.5703125" style="3" customWidth="1"/>
    <col min="14342" max="14342" width="30.140625" style="3" customWidth="1"/>
    <col min="14343" max="14593" width="9.140625" style="3"/>
    <col min="14594" max="14594" width="31.85546875" style="3" customWidth="1"/>
    <col min="14595" max="14595" width="22.140625" style="3" customWidth="1"/>
    <col min="14596" max="14596" width="23.140625" style="3" customWidth="1"/>
    <col min="14597" max="14597" width="24.5703125" style="3" customWidth="1"/>
    <col min="14598" max="14598" width="30.140625" style="3" customWidth="1"/>
    <col min="14599" max="14849" width="9.140625" style="3"/>
    <col min="14850" max="14850" width="31.85546875" style="3" customWidth="1"/>
    <col min="14851" max="14851" width="22.140625" style="3" customWidth="1"/>
    <col min="14852" max="14852" width="23.140625" style="3" customWidth="1"/>
    <col min="14853" max="14853" width="24.5703125" style="3" customWidth="1"/>
    <col min="14854" max="14854" width="30.140625" style="3" customWidth="1"/>
    <col min="14855" max="15105" width="9.140625" style="3"/>
    <col min="15106" max="15106" width="31.85546875" style="3" customWidth="1"/>
    <col min="15107" max="15107" width="22.140625" style="3" customWidth="1"/>
    <col min="15108" max="15108" width="23.140625" style="3" customWidth="1"/>
    <col min="15109" max="15109" width="24.5703125" style="3" customWidth="1"/>
    <col min="15110" max="15110" width="30.140625" style="3" customWidth="1"/>
    <col min="15111" max="15361" width="9.140625" style="3"/>
    <col min="15362" max="15362" width="31.85546875" style="3" customWidth="1"/>
    <col min="15363" max="15363" width="22.140625" style="3" customWidth="1"/>
    <col min="15364" max="15364" width="23.140625" style="3" customWidth="1"/>
    <col min="15365" max="15365" width="24.5703125" style="3" customWidth="1"/>
    <col min="15366" max="15366" width="30.140625" style="3" customWidth="1"/>
    <col min="15367" max="15617" width="9.140625" style="3"/>
    <col min="15618" max="15618" width="31.85546875" style="3" customWidth="1"/>
    <col min="15619" max="15619" width="22.140625" style="3" customWidth="1"/>
    <col min="15620" max="15620" width="23.140625" style="3" customWidth="1"/>
    <col min="15621" max="15621" width="24.5703125" style="3" customWidth="1"/>
    <col min="15622" max="15622" width="30.140625" style="3" customWidth="1"/>
    <col min="15623" max="15873" width="9.140625" style="3"/>
    <col min="15874" max="15874" width="31.85546875" style="3" customWidth="1"/>
    <col min="15875" max="15875" width="22.140625" style="3" customWidth="1"/>
    <col min="15876" max="15876" width="23.140625" style="3" customWidth="1"/>
    <col min="15877" max="15877" width="24.5703125" style="3" customWidth="1"/>
    <col min="15878" max="15878" width="30.140625" style="3" customWidth="1"/>
    <col min="15879" max="16129" width="9.140625" style="3"/>
    <col min="16130" max="16130" width="31.85546875" style="3" customWidth="1"/>
    <col min="16131" max="16131" width="22.140625" style="3" customWidth="1"/>
    <col min="16132" max="16132" width="23.140625" style="3" customWidth="1"/>
    <col min="16133" max="16133" width="24.5703125" style="3" customWidth="1"/>
    <col min="16134" max="16134" width="30.140625" style="3" customWidth="1"/>
    <col min="16135" max="16384" width="9.140625" style="3"/>
  </cols>
  <sheetData>
    <row r="1" spans="1:22" s="1" customFormat="1" x14ac:dyDescent="0.25">
      <c r="B1" s="34" t="s">
        <v>21</v>
      </c>
      <c r="C1" s="13"/>
      <c r="E1" s="33"/>
      <c r="F1" s="53" t="s">
        <v>0</v>
      </c>
    </row>
    <row r="2" spans="1:22" s="1" customFormat="1" x14ac:dyDescent="0.25">
      <c r="B2" s="34" t="s">
        <v>22</v>
      </c>
      <c r="C2" s="13"/>
      <c r="E2" s="33"/>
      <c r="F2" s="53" t="s">
        <v>1</v>
      </c>
    </row>
    <row r="3" spans="1:22" s="1" customFormat="1" x14ac:dyDescent="0.25">
      <c r="B3" s="11" t="s">
        <v>23</v>
      </c>
      <c r="C3" s="13"/>
      <c r="E3" s="33"/>
      <c r="F3" s="33"/>
    </row>
    <row r="4" spans="1:22" x14ac:dyDescent="0.25">
      <c r="D4" s="4"/>
      <c r="E4" s="5"/>
    </row>
    <row r="5" spans="1:22" ht="66.75" customHeight="1" x14ac:dyDescent="0.25">
      <c r="A5" s="65" t="s">
        <v>51</v>
      </c>
      <c r="B5" s="65"/>
      <c r="C5" s="65"/>
      <c r="D5" s="65"/>
      <c r="E5" s="65"/>
      <c r="F5" s="65"/>
      <c r="G5" s="65"/>
    </row>
    <row r="6" spans="1:22" s="21" customFormat="1" ht="30" customHeight="1" x14ac:dyDescent="0.25">
      <c r="A6" s="16" t="s">
        <v>2</v>
      </c>
      <c r="B6" s="69" t="s">
        <v>3</v>
      </c>
      <c r="C6" s="69"/>
      <c r="D6" s="18" t="s">
        <v>4</v>
      </c>
      <c r="E6" s="19" t="s">
        <v>5</v>
      </c>
      <c r="F6" s="16" t="s">
        <v>20</v>
      </c>
      <c r="G6" s="16" t="s">
        <v>19</v>
      </c>
    </row>
    <row r="7" spans="1:22" s="21" customFormat="1" ht="30" customHeight="1" x14ac:dyDescent="0.25">
      <c r="A7" s="6">
        <v>1</v>
      </c>
      <c r="B7" s="23" t="s">
        <v>38</v>
      </c>
      <c r="C7" s="29" t="s">
        <v>39</v>
      </c>
      <c r="D7" s="6">
        <v>1</v>
      </c>
      <c r="E7" s="24">
        <v>150000</v>
      </c>
      <c r="F7" s="25"/>
      <c r="G7" s="91" t="s">
        <v>151</v>
      </c>
    </row>
    <row r="8" spans="1:22" s="21" customFormat="1" ht="30" customHeight="1" x14ac:dyDescent="0.25">
      <c r="A8" s="6">
        <v>2</v>
      </c>
      <c r="B8" s="23" t="s">
        <v>34</v>
      </c>
      <c r="C8" s="29" t="s">
        <v>35</v>
      </c>
      <c r="D8" s="6">
        <v>1</v>
      </c>
      <c r="E8" s="24">
        <v>150000</v>
      </c>
      <c r="F8" s="25"/>
      <c r="G8" s="25"/>
    </row>
    <row r="9" spans="1:22" s="21" customFormat="1" ht="30" customHeight="1" x14ac:dyDescent="0.25">
      <c r="A9" s="32">
        <v>3</v>
      </c>
      <c r="B9" s="26" t="s">
        <v>52</v>
      </c>
      <c r="C9" s="29" t="s">
        <v>40</v>
      </c>
      <c r="D9" s="6">
        <v>1</v>
      </c>
      <c r="E9" s="24">
        <v>150000</v>
      </c>
      <c r="F9" s="25"/>
      <c r="G9" s="25"/>
    </row>
    <row r="10" spans="1:22" s="21" customFormat="1" ht="30" customHeight="1" x14ac:dyDescent="0.25">
      <c r="A10" s="6">
        <v>4</v>
      </c>
      <c r="B10" s="23" t="s">
        <v>53</v>
      </c>
      <c r="C10" s="29" t="s">
        <v>54</v>
      </c>
      <c r="D10" s="6">
        <v>1</v>
      </c>
      <c r="E10" s="24">
        <v>150000</v>
      </c>
      <c r="F10" s="25"/>
      <c r="G10" s="25"/>
    </row>
    <row r="11" spans="1:22" s="21" customFormat="1" ht="30" customHeight="1" x14ac:dyDescent="0.25">
      <c r="A11" s="22"/>
      <c r="B11" s="70" t="s">
        <v>14</v>
      </c>
      <c r="C11" s="71"/>
      <c r="D11" s="72"/>
      <c r="E11" s="22">
        <f>SUM(E7:E10)</f>
        <v>600000</v>
      </c>
      <c r="F11" s="25"/>
      <c r="G11" s="25"/>
    </row>
    <row r="12" spans="1:22" s="21" customFormat="1" ht="30" customHeight="1" x14ac:dyDescent="0.25">
      <c r="A12" s="69" t="s">
        <v>6</v>
      </c>
      <c r="B12" s="69"/>
      <c r="C12" s="69"/>
      <c r="D12" s="69"/>
      <c r="E12" s="52"/>
      <c r="F12" s="25"/>
      <c r="G12" s="25"/>
    </row>
    <row r="13" spans="1:22" s="21" customFormat="1" ht="30" customHeight="1" x14ac:dyDescent="0.25">
      <c r="A13" s="75" t="s">
        <v>28</v>
      </c>
      <c r="B13" s="76"/>
      <c r="C13" s="76"/>
      <c r="D13" s="76"/>
      <c r="E13" s="76"/>
      <c r="F13" s="76"/>
      <c r="G13" s="7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 ht="24" customHeight="1" x14ac:dyDescent="0.25">
      <c r="D14" s="54" t="s">
        <v>55</v>
      </c>
      <c r="E14" s="54"/>
      <c r="F14" s="54"/>
    </row>
    <row r="15" spans="1:22" x14ac:dyDescent="0.25">
      <c r="A15" s="73" t="s">
        <v>7</v>
      </c>
      <c r="B15" s="73"/>
      <c r="C15" s="64" t="s">
        <v>8</v>
      </c>
      <c r="D15" s="64"/>
      <c r="E15" s="56" t="s">
        <v>9</v>
      </c>
      <c r="F15" s="74" t="s">
        <v>10</v>
      </c>
      <c r="G15" s="74"/>
    </row>
    <row r="16" spans="1:22" x14ac:dyDescent="0.25">
      <c r="B16" s="9"/>
      <c r="C16" s="9"/>
    </row>
    <row r="17" spans="1:7" x14ac:dyDescent="0.25">
      <c r="B17" s="9"/>
      <c r="C17" s="9"/>
    </row>
    <row r="18" spans="1:7" x14ac:dyDescent="0.25">
      <c r="B18" s="9"/>
      <c r="C18" s="9"/>
    </row>
    <row r="19" spans="1:7" x14ac:dyDescent="0.25">
      <c r="B19" s="9"/>
      <c r="C19" s="9"/>
    </row>
    <row r="20" spans="1:7" x14ac:dyDescent="0.25">
      <c r="A20" s="67" t="s">
        <v>11</v>
      </c>
      <c r="B20" s="67"/>
      <c r="C20" s="64" t="s">
        <v>12</v>
      </c>
      <c r="D20" s="64"/>
      <c r="E20" s="50" t="s">
        <v>13</v>
      </c>
      <c r="F20" s="68" t="s">
        <v>56</v>
      </c>
      <c r="G20" s="68"/>
    </row>
    <row r="21" spans="1:7" x14ac:dyDescent="0.25">
      <c r="A21" s="66"/>
      <c r="B21" s="66"/>
      <c r="C21" s="12"/>
    </row>
    <row r="22" spans="1:7" x14ac:dyDescent="0.25">
      <c r="A22" s="66"/>
      <c r="B22" s="66"/>
      <c r="C22" s="12"/>
    </row>
  </sheetData>
  <mergeCells count="13">
    <mergeCell ref="C15:D15"/>
    <mergeCell ref="C20:D20"/>
    <mergeCell ref="A5:G5"/>
    <mergeCell ref="A21:B21"/>
    <mergeCell ref="A22:B22"/>
    <mergeCell ref="A20:B20"/>
    <mergeCell ref="F20:G20"/>
    <mergeCell ref="A12:D12"/>
    <mergeCell ref="B11:D11"/>
    <mergeCell ref="B6:C6"/>
    <mergeCell ref="A15:B15"/>
    <mergeCell ref="F15:G15"/>
    <mergeCell ref="A13:G13"/>
  </mergeCells>
  <printOptions horizontalCentered="1"/>
  <pageMargins left="0.56000000000000005" right="0.22" top="0.47" bottom="0.39" header="0.2800000000000000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A11" sqref="A11:I11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20.285156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4" t="s">
        <v>21</v>
      </c>
      <c r="C1" s="13"/>
      <c r="E1" s="33"/>
      <c r="G1" s="8" t="s">
        <v>0</v>
      </c>
      <c r="H1" s="33"/>
    </row>
    <row r="2" spans="1:24" s="1" customFormat="1" x14ac:dyDescent="0.25">
      <c r="B2" s="34" t="s">
        <v>22</v>
      </c>
      <c r="C2" s="13"/>
      <c r="E2" s="33"/>
      <c r="G2" s="8" t="s">
        <v>1</v>
      </c>
      <c r="H2" s="33"/>
    </row>
    <row r="3" spans="1:24" s="1" customFormat="1" x14ac:dyDescent="0.25">
      <c r="B3" s="11" t="s">
        <v>23</v>
      </c>
      <c r="C3" s="13"/>
      <c r="E3" s="33"/>
      <c r="F3" s="14"/>
      <c r="G3" s="14"/>
      <c r="H3" s="33"/>
    </row>
    <row r="4" spans="1:24" x14ac:dyDescent="0.25">
      <c r="D4" s="4"/>
      <c r="E4" s="5"/>
      <c r="F4" s="5"/>
      <c r="G4" s="5"/>
    </row>
    <row r="5" spans="1:24" ht="66.75" customHeight="1" x14ac:dyDescent="0.25">
      <c r="A5" s="65" t="s">
        <v>57</v>
      </c>
      <c r="B5" s="65"/>
      <c r="C5" s="65"/>
      <c r="D5" s="65"/>
      <c r="E5" s="65"/>
      <c r="F5" s="65"/>
      <c r="G5" s="65"/>
      <c r="H5" s="65"/>
      <c r="I5" s="65"/>
    </row>
    <row r="6" spans="1:24" s="21" customFormat="1" ht="40.5" customHeight="1" x14ac:dyDescent="0.25">
      <c r="A6" s="16" t="s">
        <v>2</v>
      </c>
      <c r="B6" s="69" t="s">
        <v>3</v>
      </c>
      <c r="C6" s="69"/>
      <c r="D6" s="18" t="s">
        <v>4</v>
      </c>
      <c r="E6" s="19" t="s">
        <v>5</v>
      </c>
      <c r="F6" s="19" t="s">
        <v>26</v>
      </c>
      <c r="G6" s="19" t="s">
        <v>27</v>
      </c>
      <c r="H6" s="16" t="s">
        <v>20</v>
      </c>
      <c r="I6" s="16" t="s">
        <v>19</v>
      </c>
    </row>
    <row r="7" spans="1:24" s="21" customFormat="1" ht="30" customHeight="1" x14ac:dyDescent="0.25">
      <c r="A7" s="6">
        <v>1</v>
      </c>
      <c r="B7" s="23" t="s">
        <v>24</v>
      </c>
      <c r="C7" s="29" t="s">
        <v>41</v>
      </c>
      <c r="D7" s="6">
        <v>1</v>
      </c>
      <c r="E7" s="24">
        <v>100000</v>
      </c>
      <c r="F7" s="28">
        <v>50000</v>
      </c>
      <c r="G7" s="28">
        <f>E7+F7</f>
        <v>150000</v>
      </c>
      <c r="H7" s="25"/>
      <c r="I7" s="25"/>
    </row>
    <row r="8" spans="1:24" s="21" customFormat="1" ht="30" customHeight="1" x14ac:dyDescent="0.25">
      <c r="A8" s="6">
        <v>2</v>
      </c>
      <c r="B8" s="23" t="s">
        <v>34</v>
      </c>
      <c r="C8" s="29" t="s">
        <v>35</v>
      </c>
      <c r="D8" s="6">
        <v>1</v>
      </c>
      <c r="E8" s="24">
        <v>100000</v>
      </c>
      <c r="F8" s="28">
        <v>50000</v>
      </c>
      <c r="G8" s="28">
        <f t="shared" ref="G8:G10" si="0">E8+F8</f>
        <v>150000</v>
      </c>
      <c r="H8" s="25"/>
      <c r="I8" s="25"/>
    </row>
    <row r="9" spans="1:24" s="21" customFormat="1" ht="30" customHeight="1" x14ac:dyDescent="0.25">
      <c r="A9" s="32">
        <v>3</v>
      </c>
      <c r="B9" s="23" t="s">
        <v>17</v>
      </c>
      <c r="C9" s="29" t="s">
        <v>18</v>
      </c>
      <c r="D9" s="6">
        <v>1</v>
      </c>
      <c r="E9" s="24">
        <v>100000</v>
      </c>
      <c r="F9" s="28">
        <v>50000</v>
      </c>
      <c r="G9" s="28">
        <f t="shared" si="0"/>
        <v>150000</v>
      </c>
      <c r="H9" s="25"/>
      <c r="I9" s="25"/>
    </row>
    <row r="10" spans="1:24" s="21" customFormat="1" ht="30" customHeight="1" x14ac:dyDescent="0.25">
      <c r="A10" s="22"/>
      <c r="B10" s="70" t="s">
        <v>6</v>
      </c>
      <c r="C10" s="71"/>
      <c r="D10" s="72"/>
      <c r="E10" s="16">
        <f>SUM(E7:E9)</f>
        <v>300000</v>
      </c>
      <c r="F10" s="35">
        <f>SUM(F7:F9)</f>
        <v>150000</v>
      </c>
      <c r="G10" s="20">
        <f t="shared" si="0"/>
        <v>450000</v>
      </c>
      <c r="H10" s="25"/>
      <c r="I10" s="25"/>
    </row>
    <row r="11" spans="1:24" s="21" customFormat="1" ht="30" customHeight="1" x14ac:dyDescent="0.25">
      <c r="A11" s="75" t="s">
        <v>37</v>
      </c>
      <c r="B11" s="76"/>
      <c r="C11" s="76"/>
      <c r="D11" s="76"/>
      <c r="E11" s="76"/>
      <c r="F11" s="76"/>
      <c r="G11" s="76"/>
      <c r="H11" s="76"/>
      <c r="I11" s="77"/>
    </row>
    <row r="12" spans="1:24" s="21" customFormat="1" ht="11.25" customHeight="1" x14ac:dyDescent="0.25">
      <c r="A12" s="36"/>
      <c r="B12" s="36"/>
      <c r="C12" s="36"/>
      <c r="D12" s="36"/>
      <c r="E12" s="37"/>
      <c r="F12" s="37"/>
      <c r="G12" s="37"/>
      <c r="H12" s="37"/>
      <c r="I12" s="37"/>
    </row>
    <row r="13" spans="1:24" s="21" customFormat="1" ht="23.25" customHeight="1" x14ac:dyDescent="0.25">
      <c r="A13" s="2"/>
      <c r="B13" s="3"/>
      <c r="C13" s="3"/>
      <c r="D13" s="3"/>
      <c r="E13" s="79" t="s">
        <v>55</v>
      </c>
      <c r="F13" s="79"/>
      <c r="G13" s="79"/>
      <c r="H13" s="79"/>
      <c r="I13" s="79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</row>
    <row r="14" spans="1:24" ht="21" customHeight="1" x14ac:dyDescent="0.25">
      <c r="A14" s="73" t="s">
        <v>7</v>
      </c>
      <c r="B14" s="73"/>
      <c r="C14" s="73"/>
      <c r="D14" s="68" t="s">
        <v>8</v>
      </c>
      <c r="E14" s="68"/>
      <c r="F14" s="78" t="s">
        <v>9</v>
      </c>
      <c r="G14" s="78"/>
      <c r="H14" s="80" t="s">
        <v>10</v>
      </c>
      <c r="I14" s="80"/>
    </row>
    <row r="15" spans="1:24" x14ac:dyDescent="0.25">
      <c r="B15" s="9"/>
      <c r="C15" s="9"/>
      <c r="D15" s="7"/>
      <c r="E15" s="7"/>
      <c r="F15" s="38"/>
      <c r="G15" s="38"/>
      <c r="H15" s="7"/>
      <c r="I15" s="7"/>
    </row>
    <row r="16" spans="1:24" x14ac:dyDescent="0.25">
      <c r="B16" s="9"/>
      <c r="C16" s="9"/>
      <c r="D16" s="7"/>
      <c r="E16" s="7"/>
      <c r="F16" s="38"/>
      <c r="G16" s="38"/>
      <c r="H16" s="7"/>
      <c r="I16" s="7"/>
    </row>
    <row r="17" spans="1:9" x14ac:dyDescent="0.25">
      <c r="B17" s="9"/>
      <c r="C17" s="9"/>
      <c r="D17" s="7"/>
      <c r="E17" s="7"/>
      <c r="F17" s="38"/>
      <c r="G17" s="38"/>
      <c r="H17" s="7"/>
      <c r="I17" s="7"/>
    </row>
    <row r="18" spans="1:9" x14ac:dyDescent="0.25">
      <c r="B18" s="9"/>
      <c r="C18" s="9"/>
      <c r="D18" s="7"/>
      <c r="E18" s="7"/>
      <c r="F18" s="38"/>
      <c r="G18" s="38"/>
      <c r="H18" s="7"/>
      <c r="I18" s="7"/>
    </row>
    <row r="19" spans="1:9" x14ac:dyDescent="0.25">
      <c r="A19" s="67" t="s">
        <v>11</v>
      </c>
      <c r="B19" s="67"/>
      <c r="C19" s="67"/>
      <c r="D19" s="68" t="s">
        <v>12</v>
      </c>
      <c r="E19" s="68"/>
      <c r="F19" s="68" t="s">
        <v>13</v>
      </c>
      <c r="G19" s="68"/>
      <c r="H19" s="68" t="s">
        <v>56</v>
      </c>
      <c r="I19" s="68"/>
    </row>
    <row r="20" spans="1:9" x14ac:dyDescent="0.25">
      <c r="A20" s="66"/>
      <c r="B20" s="66"/>
      <c r="C20" s="12"/>
    </row>
    <row r="21" spans="1:9" x14ac:dyDescent="0.25">
      <c r="A21" s="66"/>
      <c r="B21" s="66"/>
      <c r="C21" s="12"/>
    </row>
  </sheetData>
  <mergeCells count="15">
    <mergeCell ref="A20:B20"/>
    <mergeCell ref="A21:B21"/>
    <mergeCell ref="A5:I5"/>
    <mergeCell ref="D14:E14"/>
    <mergeCell ref="D19:E19"/>
    <mergeCell ref="F14:G14"/>
    <mergeCell ref="F19:G19"/>
    <mergeCell ref="A14:C14"/>
    <mergeCell ref="A19:C19"/>
    <mergeCell ref="A11:I11"/>
    <mergeCell ref="E13:I13"/>
    <mergeCell ref="H14:I14"/>
    <mergeCell ref="H19:I19"/>
    <mergeCell ref="B6:C6"/>
    <mergeCell ref="B10:D10"/>
  </mergeCells>
  <printOptions horizontalCentered="1"/>
  <pageMargins left="0.45" right="0.45" top="0.4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"/>
  <sheetViews>
    <sheetView topLeftCell="A10" workbookViewId="0">
      <selection activeCell="I13" sqref="I13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20.285156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4" t="s">
        <v>21</v>
      </c>
      <c r="C1" s="13"/>
      <c r="E1" s="33"/>
      <c r="G1" s="8" t="s">
        <v>0</v>
      </c>
      <c r="H1" s="33"/>
    </row>
    <row r="2" spans="1:9" s="1" customFormat="1" x14ac:dyDescent="0.25">
      <c r="B2" s="34" t="s">
        <v>22</v>
      </c>
      <c r="C2" s="13"/>
      <c r="E2" s="33"/>
      <c r="G2" s="8" t="s">
        <v>1</v>
      </c>
      <c r="H2" s="33"/>
    </row>
    <row r="3" spans="1:9" s="1" customFormat="1" x14ac:dyDescent="0.25">
      <c r="B3" s="11" t="s">
        <v>23</v>
      </c>
      <c r="C3" s="13"/>
      <c r="E3" s="33"/>
      <c r="F3" s="14"/>
      <c r="G3" s="14"/>
      <c r="H3" s="33"/>
    </row>
    <row r="4" spans="1:9" x14ac:dyDescent="0.25">
      <c r="D4" s="4"/>
      <c r="E4" s="5"/>
      <c r="F4" s="5"/>
      <c r="G4" s="5"/>
    </row>
    <row r="5" spans="1:9" ht="66.75" customHeight="1" x14ac:dyDescent="0.25">
      <c r="A5" s="65" t="s">
        <v>58</v>
      </c>
      <c r="B5" s="65"/>
      <c r="C5" s="65"/>
      <c r="D5" s="65"/>
      <c r="E5" s="65"/>
      <c r="F5" s="65"/>
      <c r="G5" s="65"/>
      <c r="H5" s="65"/>
      <c r="I5" s="65"/>
    </row>
    <row r="6" spans="1:9" s="21" customFormat="1" ht="40.5" customHeight="1" x14ac:dyDescent="0.25">
      <c r="A6" s="16" t="s">
        <v>2</v>
      </c>
      <c r="B6" s="69" t="s">
        <v>3</v>
      </c>
      <c r="C6" s="69"/>
      <c r="D6" s="18" t="s">
        <v>4</v>
      </c>
      <c r="E6" s="19" t="s">
        <v>5</v>
      </c>
      <c r="F6" s="19" t="s">
        <v>26</v>
      </c>
      <c r="G6" s="19" t="s">
        <v>27</v>
      </c>
      <c r="H6" s="16" t="s">
        <v>20</v>
      </c>
      <c r="I6" s="16" t="s">
        <v>19</v>
      </c>
    </row>
    <row r="7" spans="1:9" s="21" customFormat="1" ht="30" customHeight="1" x14ac:dyDescent="0.25">
      <c r="A7" s="6">
        <v>1</v>
      </c>
      <c r="B7" s="23" t="s">
        <v>15</v>
      </c>
      <c r="C7" s="29" t="s">
        <v>16</v>
      </c>
      <c r="D7" s="6">
        <v>1</v>
      </c>
      <c r="E7" s="24">
        <v>100000</v>
      </c>
      <c r="F7" s="28">
        <v>50000</v>
      </c>
      <c r="G7" s="28">
        <f>E7+F7</f>
        <v>150000</v>
      </c>
      <c r="H7" s="25"/>
      <c r="I7" s="25"/>
    </row>
    <row r="8" spans="1:9" s="21" customFormat="1" ht="30" customHeight="1" x14ac:dyDescent="0.25">
      <c r="A8" s="6">
        <v>2</v>
      </c>
      <c r="B8" s="23" t="s">
        <v>29</v>
      </c>
      <c r="C8" s="29" t="s">
        <v>30</v>
      </c>
      <c r="D8" s="6">
        <v>1</v>
      </c>
      <c r="E8" s="24">
        <v>100000</v>
      </c>
      <c r="F8" s="28">
        <v>50000</v>
      </c>
      <c r="G8" s="28">
        <f t="shared" ref="G8:G16" si="0">E8+F8</f>
        <v>150000</v>
      </c>
      <c r="H8" s="25"/>
      <c r="I8" s="25"/>
    </row>
    <row r="9" spans="1:9" s="21" customFormat="1" ht="30" customHeight="1" x14ac:dyDescent="0.25">
      <c r="A9" s="6">
        <v>3</v>
      </c>
      <c r="B9" s="23" t="s">
        <v>59</v>
      </c>
      <c r="C9" s="29" t="s">
        <v>60</v>
      </c>
      <c r="D9" s="6">
        <v>1</v>
      </c>
      <c r="E9" s="24">
        <v>50000</v>
      </c>
      <c r="F9" s="28">
        <v>50000</v>
      </c>
      <c r="G9" s="28">
        <f t="shared" ref="G9:G10" si="1">E9+F9</f>
        <v>100000</v>
      </c>
      <c r="H9" s="25"/>
      <c r="I9" s="55" t="s">
        <v>61</v>
      </c>
    </row>
    <row r="10" spans="1:9" s="21" customFormat="1" ht="30" customHeight="1" x14ac:dyDescent="0.25">
      <c r="A10" s="6">
        <v>4</v>
      </c>
      <c r="B10" s="23" t="s">
        <v>44</v>
      </c>
      <c r="C10" s="29" t="s">
        <v>33</v>
      </c>
      <c r="D10" s="6">
        <v>1</v>
      </c>
      <c r="E10" s="24">
        <v>100000</v>
      </c>
      <c r="F10" s="28">
        <v>50000</v>
      </c>
      <c r="G10" s="28">
        <f t="shared" si="1"/>
        <v>150000</v>
      </c>
      <c r="H10" s="25"/>
      <c r="I10" s="55"/>
    </row>
    <row r="11" spans="1:9" s="21" customFormat="1" ht="30" customHeight="1" x14ac:dyDescent="0.25">
      <c r="A11" s="6">
        <v>5</v>
      </c>
      <c r="B11" s="23" t="s">
        <v>62</v>
      </c>
      <c r="C11" s="29" t="s">
        <v>63</v>
      </c>
      <c r="D11" s="6">
        <v>1</v>
      </c>
      <c r="E11" s="24">
        <v>100000</v>
      </c>
      <c r="F11" s="28">
        <v>50000</v>
      </c>
      <c r="G11" s="28">
        <f t="shared" ref="G11" si="2">E11+F11</f>
        <v>150000</v>
      </c>
      <c r="H11" s="25"/>
      <c r="I11" s="55"/>
    </row>
    <row r="12" spans="1:9" s="21" customFormat="1" ht="30" customHeight="1" x14ac:dyDescent="0.25">
      <c r="A12" s="6">
        <v>6</v>
      </c>
      <c r="B12" s="23" t="s">
        <v>17</v>
      </c>
      <c r="C12" s="29" t="s">
        <v>18</v>
      </c>
      <c r="D12" s="6">
        <v>1</v>
      </c>
      <c r="E12" s="24">
        <v>100000</v>
      </c>
      <c r="F12" s="28">
        <v>50000</v>
      </c>
      <c r="G12" s="28">
        <f t="shared" ref="G12" si="3">E12+F12</f>
        <v>150000</v>
      </c>
      <c r="H12" s="25"/>
      <c r="I12" s="55"/>
    </row>
    <row r="13" spans="1:9" s="21" customFormat="1" ht="30" customHeight="1" x14ac:dyDescent="0.25">
      <c r="A13" s="6">
        <v>7</v>
      </c>
      <c r="B13" s="23" t="s">
        <v>49</v>
      </c>
      <c r="C13" s="29" t="s">
        <v>50</v>
      </c>
      <c r="D13" s="6">
        <v>1</v>
      </c>
      <c r="E13" s="24">
        <v>100000</v>
      </c>
      <c r="F13" s="28">
        <v>50000</v>
      </c>
      <c r="G13" s="28">
        <f t="shared" ref="G13:G14" si="4">E13+F13</f>
        <v>150000</v>
      </c>
      <c r="H13" s="25"/>
      <c r="I13" s="55"/>
    </row>
    <row r="14" spans="1:9" s="21" customFormat="1" ht="30" customHeight="1" x14ac:dyDescent="0.25">
      <c r="A14" s="6">
        <v>8</v>
      </c>
      <c r="B14" s="23" t="s">
        <v>64</v>
      </c>
      <c r="C14" s="29" t="s">
        <v>65</v>
      </c>
      <c r="D14" s="6">
        <v>1</v>
      </c>
      <c r="E14" s="24">
        <v>100000</v>
      </c>
      <c r="F14" s="28">
        <v>50000</v>
      </c>
      <c r="G14" s="28">
        <f t="shared" si="4"/>
        <v>150000</v>
      </c>
      <c r="H14" s="25"/>
      <c r="I14" s="55"/>
    </row>
    <row r="15" spans="1:9" s="21" customFormat="1" ht="30" customHeight="1" x14ac:dyDescent="0.25">
      <c r="A15" s="6">
        <v>9</v>
      </c>
      <c r="B15" s="23" t="s">
        <v>66</v>
      </c>
      <c r="C15" s="29" t="s">
        <v>67</v>
      </c>
      <c r="D15" s="6">
        <v>1</v>
      </c>
      <c r="E15" s="24">
        <v>100000</v>
      </c>
      <c r="F15" s="28">
        <v>50000</v>
      </c>
      <c r="G15" s="28">
        <f t="shared" ref="G15" si="5">E15+F15</f>
        <v>150000</v>
      </c>
      <c r="H15" s="25"/>
      <c r="I15" s="55"/>
    </row>
    <row r="16" spans="1:9" s="21" customFormat="1" ht="30" customHeight="1" x14ac:dyDescent="0.25">
      <c r="A16" s="6"/>
      <c r="B16" s="70" t="s">
        <v>6</v>
      </c>
      <c r="C16" s="71"/>
      <c r="D16" s="72"/>
      <c r="E16" s="16">
        <f>SUM(E7:E15)</f>
        <v>850000</v>
      </c>
      <c r="F16" s="35">
        <f>SUM(F7:F15)</f>
        <v>450000</v>
      </c>
      <c r="G16" s="20">
        <f t="shared" si="0"/>
        <v>1300000</v>
      </c>
      <c r="H16" s="25"/>
      <c r="I16" s="25"/>
    </row>
    <row r="17" spans="1:24" s="21" customFormat="1" ht="30" customHeight="1" x14ac:dyDescent="0.25">
      <c r="A17" s="75" t="s">
        <v>68</v>
      </c>
      <c r="B17" s="76"/>
      <c r="C17" s="76"/>
      <c r="D17" s="76"/>
      <c r="E17" s="76"/>
      <c r="F17" s="76"/>
      <c r="G17" s="76"/>
      <c r="H17" s="76"/>
      <c r="I17" s="77"/>
    </row>
    <row r="18" spans="1:24" s="21" customFormat="1" ht="11.25" customHeight="1" x14ac:dyDescent="0.25">
      <c r="A18" s="36"/>
      <c r="B18" s="36"/>
      <c r="C18" s="36"/>
      <c r="D18" s="36"/>
      <c r="E18" s="37"/>
      <c r="F18" s="37"/>
      <c r="G18" s="37"/>
      <c r="H18" s="37"/>
      <c r="I18" s="37"/>
    </row>
    <row r="19" spans="1:24" s="21" customFormat="1" ht="23.25" customHeight="1" x14ac:dyDescent="0.25">
      <c r="A19" s="2"/>
      <c r="B19" s="3"/>
      <c r="C19" s="3"/>
      <c r="D19" s="3"/>
      <c r="E19" s="81" t="s">
        <v>55</v>
      </c>
      <c r="F19" s="81"/>
      <c r="G19" s="81"/>
      <c r="H19" s="81"/>
      <c r="I19" s="81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</row>
    <row r="20" spans="1:24" ht="21" customHeight="1" x14ac:dyDescent="0.25">
      <c r="A20" s="73" t="s">
        <v>7</v>
      </c>
      <c r="B20" s="73"/>
      <c r="C20" s="73"/>
      <c r="D20" s="68" t="s">
        <v>8</v>
      </c>
      <c r="E20" s="68"/>
      <c r="F20" s="78" t="s">
        <v>9</v>
      </c>
      <c r="G20" s="78"/>
      <c r="H20" s="80" t="s">
        <v>10</v>
      </c>
      <c r="I20" s="80"/>
    </row>
    <row r="21" spans="1:24" x14ac:dyDescent="0.25">
      <c r="B21" s="9"/>
      <c r="C21" s="9"/>
      <c r="D21" s="7"/>
      <c r="E21" s="7"/>
      <c r="F21" s="38"/>
      <c r="G21" s="38"/>
      <c r="H21" s="7"/>
      <c r="I21" s="7"/>
    </row>
    <row r="22" spans="1:24" x14ac:dyDescent="0.25">
      <c r="B22" s="9"/>
      <c r="C22" s="9"/>
      <c r="D22" s="7"/>
      <c r="E22" s="7"/>
      <c r="F22" s="38"/>
      <c r="G22" s="38"/>
      <c r="H22" s="7"/>
      <c r="I22" s="7"/>
    </row>
    <row r="23" spans="1:24" x14ac:dyDescent="0.25">
      <c r="B23" s="9"/>
      <c r="C23" s="9"/>
      <c r="D23" s="7"/>
      <c r="E23" s="7"/>
      <c r="F23" s="38"/>
      <c r="G23" s="38"/>
      <c r="H23" s="7"/>
      <c r="I23" s="7"/>
    </row>
    <row r="24" spans="1:24" x14ac:dyDescent="0.25">
      <c r="B24" s="9"/>
      <c r="C24" s="9"/>
      <c r="D24" s="7"/>
      <c r="E24" s="7"/>
      <c r="F24" s="38"/>
      <c r="G24" s="38"/>
      <c r="H24" s="7"/>
      <c r="I24" s="7"/>
    </row>
    <row r="25" spans="1:24" x14ac:dyDescent="0.25">
      <c r="A25" s="67" t="s">
        <v>11</v>
      </c>
      <c r="B25" s="67"/>
      <c r="C25" s="67"/>
      <c r="D25" s="68" t="s">
        <v>12</v>
      </c>
      <c r="E25" s="68"/>
      <c r="F25" s="68" t="s">
        <v>13</v>
      </c>
      <c r="G25" s="68"/>
      <c r="H25" s="68" t="s">
        <v>56</v>
      </c>
      <c r="I25" s="68"/>
    </row>
    <row r="26" spans="1:24" x14ac:dyDescent="0.25">
      <c r="A26" s="66"/>
      <c r="B26" s="66"/>
      <c r="C26" s="12"/>
    </row>
    <row r="27" spans="1:24" x14ac:dyDescent="0.25">
      <c r="A27" s="66"/>
      <c r="B27" s="66"/>
      <c r="C27" s="12"/>
    </row>
  </sheetData>
  <mergeCells count="15">
    <mergeCell ref="F25:G25"/>
    <mergeCell ref="H25:I25"/>
    <mergeCell ref="A27:B27"/>
    <mergeCell ref="A5:I5"/>
    <mergeCell ref="B16:D16"/>
    <mergeCell ref="A17:I17"/>
    <mergeCell ref="E19:I19"/>
    <mergeCell ref="A20:C20"/>
    <mergeCell ref="D20:E20"/>
    <mergeCell ref="F20:G20"/>
    <mergeCell ref="H20:I20"/>
    <mergeCell ref="A26:B26"/>
    <mergeCell ref="A25:C25"/>
    <mergeCell ref="D25:E25"/>
    <mergeCell ref="B6:C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"/>
  <sheetViews>
    <sheetView topLeftCell="A10" workbookViewId="0">
      <selection activeCell="H23" sqref="H23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20.285156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4" t="s">
        <v>21</v>
      </c>
      <c r="C1" s="13"/>
      <c r="E1" s="33"/>
      <c r="G1" s="8" t="s">
        <v>0</v>
      </c>
      <c r="H1" s="33"/>
    </row>
    <row r="2" spans="1:24" s="1" customFormat="1" x14ac:dyDescent="0.25">
      <c r="B2" s="34" t="s">
        <v>22</v>
      </c>
      <c r="C2" s="13"/>
      <c r="E2" s="33"/>
      <c r="G2" s="8" t="s">
        <v>1</v>
      </c>
      <c r="H2" s="33"/>
    </row>
    <row r="3" spans="1:24" s="1" customFormat="1" x14ac:dyDescent="0.25">
      <c r="B3" s="11" t="s">
        <v>23</v>
      </c>
      <c r="C3" s="13"/>
      <c r="E3" s="33"/>
      <c r="F3" s="14"/>
      <c r="G3" s="14"/>
      <c r="H3" s="33"/>
    </row>
    <row r="4" spans="1:24" x14ac:dyDescent="0.25">
      <c r="D4" s="4"/>
      <c r="E4" s="5"/>
      <c r="F4" s="5"/>
      <c r="G4" s="5"/>
    </row>
    <row r="5" spans="1:24" ht="66.75" customHeight="1" x14ac:dyDescent="0.25">
      <c r="A5" s="65" t="s">
        <v>69</v>
      </c>
      <c r="B5" s="65"/>
      <c r="C5" s="65"/>
      <c r="D5" s="65"/>
      <c r="E5" s="65"/>
      <c r="F5" s="65"/>
      <c r="G5" s="65"/>
      <c r="H5" s="65"/>
      <c r="I5" s="65"/>
    </row>
    <row r="6" spans="1:24" s="21" customFormat="1" ht="40.5" customHeight="1" x14ac:dyDescent="0.25">
      <c r="A6" s="16" t="s">
        <v>2</v>
      </c>
      <c r="B6" s="69" t="s">
        <v>3</v>
      </c>
      <c r="C6" s="69"/>
      <c r="D6" s="18" t="s">
        <v>4</v>
      </c>
      <c r="E6" s="19" t="s">
        <v>5</v>
      </c>
      <c r="F6" s="19" t="s">
        <v>26</v>
      </c>
      <c r="G6" s="19" t="s">
        <v>27</v>
      </c>
      <c r="H6" s="16" t="s">
        <v>20</v>
      </c>
      <c r="I6" s="16" t="s">
        <v>19</v>
      </c>
    </row>
    <row r="7" spans="1:24" s="21" customFormat="1" ht="40.5" customHeight="1" x14ac:dyDescent="0.25">
      <c r="A7" s="6">
        <v>1</v>
      </c>
      <c r="B7" s="23" t="s">
        <v>24</v>
      </c>
      <c r="C7" s="29" t="s">
        <v>25</v>
      </c>
      <c r="D7" s="6">
        <v>1</v>
      </c>
      <c r="E7" s="24">
        <v>50000</v>
      </c>
      <c r="F7" s="28">
        <v>50000</v>
      </c>
      <c r="G7" s="28">
        <f>E7+F7</f>
        <v>100000</v>
      </c>
      <c r="H7" s="51"/>
      <c r="I7" s="51"/>
    </row>
    <row r="8" spans="1:24" s="21" customFormat="1" ht="40.5" customHeight="1" x14ac:dyDescent="0.25">
      <c r="A8" s="6">
        <v>2</v>
      </c>
      <c r="B8" s="23" t="s">
        <v>15</v>
      </c>
      <c r="C8" s="29" t="s">
        <v>16</v>
      </c>
      <c r="D8" s="6">
        <v>1</v>
      </c>
      <c r="E8" s="24">
        <v>50000</v>
      </c>
      <c r="F8" s="28">
        <v>50000</v>
      </c>
      <c r="G8" s="28">
        <f t="shared" ref="G8:G9" si="0">E8+F8</f>
        <v>100000</v>
      </c>
      <c r="H8" s="51"/>
      <c r="I8" s="51"/>
    </row>
    <row r="9" spans="1:24" s="21" customFormat="1" ht="40.5" customHeight="1" x14ac:dyDescent="0.25">
      <c r="A9" s="6">
        <v>3</v>
      </c>
      <c r="B9" s="23" t="s">
        <v>49</v>
      </c>
      <c r="C9" s="29" t="s">
        <v>50</v>
      </c>
      <c r="D9" s="6">
        <v>1</v>
      </c>
      <c r="E9" s="24">
        <v>50000</v>
      </c>
      <c r="F9" s="28">
        <v>50000</v>
      </c>
      <c r="G9" s="28">
        <f t="shared" si="0"/>
        <v>100000</v>
      </c>
      <c r="H9" s="51"/>
      <c r="I9" s="51"/>
    </row>
    <row r="10" spans="1:24" s="21" customFormat="1" ht="30" customHeight="1" x14ac:dyDescent="0.25">
      <c r="A10" s="6">
        <v>4</v>
      </c>
      <c r="B10" s="23" t="s">
        <v>70</v>
      </c>
      <c r="C10" s="29" t="s">
        <v>65</v>
      </c>
      <c r="D10" s="6">
        <v>1</v>
      </c>
      <c r="E10" s="24">
        <v>50000</v>
      </c>
      <c r="F10" s="28">
        <v>50000</v>
      </c>
      <c r="G10" s="28">
        <f>E10+F10</f>
        <v>100000</v>
      </c>
      <c r="H10" s="25"/>
      <c r="I10" s="25"/>
    </row>
    <row r="11" spans="1:24" s="21" customFormat="1" ht="30" customHeight="1" x14ac:dyDescent="0.25">
      <c r="A11" s="6">
        <v>5</v>
      </c>
      <c r="B11" s="23" t="s">
        <v>42</v>
      </c>
      <c r="C11" s="29" t="s">
        <v>41</v>
      </c>
      <c r="D11" s="6">
        <v>1</v>
      </c>
      <c r="E11" s="24">
        <v>50000</v>
      </c>
      <c r="F11" s="28">
        <v>50000</v>
      </c>
      <c r="G11" s="28">
        <f t="shared" ref="G11:G12" si="1">E11+F11</f>
        <v>100000</v>
      </c>
      <c r="H11" s="25"/>
      <c r="I11" s="25"/>
    </row>
    <row r="12" spans="1:24" s="21" customFormat="1" ht="30" customHeight="1" x14ac:dyDescent="0.25">
      <c r="A12" s="6">
        <v>6</v>
      </c>
      <c r="B12" s="23" t="s">
        <v>71</v>
      </c>
      <c r="C12" s="29" t="s">
        <v>35</v>
      </c>
      <c r="D12" s="6">
        <v>1</v>
      </c>
      <c r="E12" s="24">
        <v>50000</v>
      </c>
      <c r="F12" s="28">
        <v>50000</v>
      </c>
      <c r="G12" s="28">
        <f t="shared" si="1"/>
        <v>100000</v>
      </c>
      <c r="H12" s="25"/>
      <c r="I12" s="25"/>
    </row>
    <row r="13" spans="1:24" s="21" customFormat="1" ht="30" customHeight="1" x14ac:dyDescent="0.25">
      <c r="A13" s="22"/>
      <c r="B13" s="70" t="s">
        <v>6</v>
      </c>
      <c r="C13" s="71"/>
      <c r="D13" s="72"/>
      <c r="E13" s="16">
        <f>SUM(E7:E12)</f>
        <v>300000</v>
      </c>
      <c r="F13" s="51">
        <f t="shared" ref="F13:G13" si="2">SUM(F7:F12)</f>
        <v>300000</v>
      </c>
      <c r="G13" s="51">
        <f t="shared" si="2"/>
        <v>600000</v>
      </c>
      <c r="H13" s="25"/>
      <c r="I13" s="25"/>
    </row>
    <row r="14" spans="1:24" s="21" customFormat="1" ht="30" customHeight="1" x14ac:dyDescent="0.25">
      <c r="A14" s="75" t="s">
        <v>28</v>
      </c>
      <c r="B14" s="76"/>
      <c r="C14" s="76"/>
      <c r="D14" s="76"/>
      <c r="E14" s="76"/>
      <c r="F14" s="76"/>
      <c r="G14" s="76"/>
      <c r="H14" s="76"/>
      <c r="I14" s="77"/>
    </row>
    <row r="15" spans="1:24" s="21" customFormat="1" ht="11.25" customHeight="1" x14ac:dyDescent="0.25">
      <c r="A15" s="36"/>
      <c r="B15" s="36"/>
      <c r="C15" s="36"/>
      <c r="D15" s="36"/>
      <c r="E15" s="37"/>
      <c r="F15" s="37"/>
      <c r="G15" s="37"/>
      <c r="H15" s="37"/>
      <c r="I15" s="37"/>
    </row>
    <row r="16" spans="1:24" s="21" customFormat="1" ht="23.25" customHeight="1" x14ac:dyDescent="0.25">
      <c r="A16" s="2"/>
      <c r="B16" s="3"/>
      <c r="C16" s="3"/>
      <c r="D16" s="3"/>
      <c r="E16" s="81" t="s">
        <v>55</v>
      </c>
      <c r="F16" s="81"/>
      <c r="G16" s="81"/>
      <c r="H16" s="81"/>
      <c r="I16" s="81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</row>
    <row r="17" spans="1:9" ht="21" customHeight="1" x14ac:dyDescent="0.25">
      <c r="A17" s="73" t="s">
        <v>7</v>
      </c>
      <c r="B17" s="73"/>
      <c r="C17" s="73"/>
      <c r="D17" s="68" t="s">
        <v>8</v>
      </c>
      <c r="E17" s="68"/>
      <c r="F17" s="78" t="s">
        <v>9</v>
      </c>
      <c r="G17" s="78"/>
      <c r="H17" s="80" t="s">
        <v>10</v>
      </c>
      <c r="I17" s="80"/>
    </row>
    <row r="18" spans="1:9" x14ac:dyDescent="0.25">
      <c r="B18" s="9"/>
      <c r="C18" s="9"/>
      <c r="D18" s="7"/>
      <c r="E18" s="7"/>
      <c r="F18" s="38"/>
      <c r="G18" s="38"/>
      <c r="H18" s="7"/>
      <c r="I18" s="7"/>
    </row>
    <row r="19" spans="1:9" x14ac:dyDescent="0.25">
      <c r="B19" s="9"/>
      <c r="C19" s="9"/>
      <c r="D19" s="7"/>
      <c r="E19" s="7"/>
      <c r="F19" s="38"/>
      <c r="G19" s="38"/>
      <c r="H19" s="7"/>
      <c r="I19" s="7"/>
    </row>
    <row r="20" spans="1:9" x14ac:dyDescent="0.25">
      <c r="B20" s="9"/>
      <c r="C20" s="9"/>
      <c r="D20" s="7"/>
      <c r="E20" s="7"/>
      <c r="F20" s="38"/>
      <c r="G20" s="38"/>
      <c r="H20" s="7"/>
      <c r="I20" s="7"/>
    </row>
    <row r="21" spans="1:9" x14ac:dyDescent="0.25">
      <c r="B21" s="9"/>
      <c r="C21" s="9"/>
      <c r="D21" s="7"/>
      <c r="E21" s="7"/>
      <c r="F21" s="38"/>
      <c r="G21" s="38"/>
      <c r="H21" s="7"/>
      <c r="I21" s="7"/>
    </row>
    <row r="22" spans="1:9" x14ac:dyDescent="0.25">
      <c r="A22" s="67" t="s">
        <v>11</v>
      </c>
      <c r="B22" s="67"/>
      <c r="C22" s="67"/>
      <c r="D22" s="68" t="s">
        <v>12</v>
      </c>
      <c r="E22" s="68"/>
      <c r="F22" s="68" t="s">
        <v>13</v>
      </c>
      <c r="G22" s="68"/>
      <c r="H22" s="68" t="s">
        <v>56</v>
      </c>
      <c r="I22" s="68"/>
    </row>
    <row r="23" spans="1:9" x14ac:dyDescent="0.25">
      <c r="A23" s="66"/>
      <c r="B23" s="66"/>
      <c r="C23" s="12"/>
    </row>
    <row r="24" spans="1:9" x14ac:dyDescent="0.25">
      <c r="A24" s="66"/>
      <c r="B24" s="66"/>
      <c r="C24" s="12"/>
    </row>
  </sheetData>
  <mergeCells count="15">
    <mergeCell ref="F22:G22"/>
    <mergeCell ref="H22:I22"/>
    <mergeCell ref="A24:B24"/>
    <mergeCell ref="A5:I5"/>
    <mergeCell ref="B13:D13"/>
    <mergeCell ref="A14:I14"/>
    <mergeCell ref="E16:I16"/>
    <mergeCell ref="A17:C17"/>
    <mergeCell ref="D17:E17"/>
    <mergeCell ref="F17:G17"/>
    <mergeCell ref="H17:I17"/>
    <mergeCell ref="A23:B23"/>
    <mergeCell ref="A22:C22"/>
    <mergeCell ref="D22:E22"/>
    <mergeCell ref="B6:C6"/>
  </mergeCells>
  <printOptions horizontalCentered="1"/>
  <pageMargins left="0.44" right="0.51" top="0.63" bottom="0.52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tabSelected="1" workbookViewId="0">
      <selection activeCell="K5" sqref="K5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17.57031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4" t="s">
        <v>21</v>
      </c>
      <c r="C1" s="13"/>
      <c r="E1" s="33"/>
      <c r="G1" s="8" t="s">
        <v>0</v>
      </c>
      <c r="H1" s="33"/>
    </row>
    <row r="2" spans="1:24" s="1" customFormat="1" x14ac:dyDescent="0.25">
      <c r="B2" s="34" t="s">
        <v>22</v>
      </c>
      <c r="C2" s="13"/>
      <c r="E2" s="33"/>
      <c r="G2" s="8" t="s">
        <v>1</v>
      </c>
      <c r="H2" s="33"/>
    </row>
    <row r="3" spans="1:24" s="1" customFormat="1" x14ac:dyDescent="0.25">
      <c r="B3" s="11" t="s">
        <v>23</v>
      </c>
      <c r="C3" s="13"/>
      <c r="E3" s="33"/>
      <c r="F3" s="14"/>
      <c r="G3" s="14"/>
      <c r="H3" s="33"/>
    </row>
    <row r="4" spans="1:24" x14ac:dyDescent="0.25">
      <c r="D4" s="4"/>
      <c r="E4" s="5"/>
      <c r="F4" s="5"/>
      <c r="G4" s="5"/>
    </row>
    <row r="5" spans="1:24" ht="66.75" customHeight="1" x14ac:dyDescent="0.25">
      <c r="A5" s="65" t="s">
        <v>78</v>
      </c>
      <c r="B5" s="65"/>
      <c r="C5" s="65"/>
      <c r="D5" s="65"/>
      <c r="E5" s="65"/>
      <c r="F5" s="65"/>
      <c r="G5" s="65"/>
      <c r="H5" s="65"/>
      <c r="I5" s="65"/>
    </row>
    <row r="6" spans="1:24" s="21" customFormat="1" ht="40.5" customHeight="1" x14ac:dyDescent="0.25">
      <c r="A6" s="16" t="s">
        <v>2</v>
      </c>
      <c r="B6" s="69" t="s">
        <v>3</v>
      </c>
      <c r="C6" s="69"/>
      <c r="D6" s="18" t="s">
        <v>4</v>
      </c>
      <c r="E6" s="19" t="s">
        <v>5</v>
      </c>
      <c r="F6" s="19" t="s">
        <v>26</v>
      </c>
      <c r="G6" s="19" t="s">
        <v>27</v>
      </c>
      <c r="H6" s="16" t="s">
        <v>20</v>
      </c>
      <c r="I6" s="16" t="s">
        <v>19</v>
      </c>
    </row>
    <row r="7" spans="1:24" s="21" customFormat="1" ht="30" customHeight="1" x14ac:dyDescent="0.25">
      <c r="A7" s="6">
        <v>1</v>
      </c>
      <c r="B7" s="23" t="s">
        <v>49</v>
      </c>
      <c r="C7" s="29" t="s">
        <v>50</v>
      </c>
      <c r="D7" s="6">
        <v>1</v>
      </c>
      <c r="E7" s="24">
        <v>50000</v>
      </c>
      <c r="F7" s="24">
        <v>50000</v>
      </c>
      <c r="G7" s="28">
        <f t="shared" ref="G7:G9" si="0">E7+F7</f>
        <v>100000</v>
      </c>
      <c r="H7" s="25"/>
      <c r="I7" s="25"/>
    </row>
    <row r="8" spans="1:24" s="21" customFormat="1" ht="30" customHeight="1" x14ac:dyDescent="0.25">
      <c r="A8" s="6">
        <v>2</v>
      </c>
      <c r="B8" s="23" t="s">
        <v>70</v>
      </c>
      <c r="C8" s="29" t="s">
        <v>65</v>
      </c>
      <c r="D8" s="6">
        <v>1</v>
      </c>
      <c r="E8" s="24">
        <v>50000</v>
      </c>
      <c r="F8" s="24">
        <v>50000</v>
      </c>
      <c r="G8" s="28">
        <f t="shared" si="0"/>
        <v>100000</v>
      </c>
      <c r="H8" s="25"/>
      <c r="I8" s="25"/>
    </row>
    <row r="9" spans="1:24" s="21" customFormat="1" ht="30" customHeight="1" x14ac:dyDescent="0.25">
      <c r="A9" s="6">
        <v>3</v>
      </c>
      <c r="B9" s="23" t="s">
        <v>72</v>
      </c>
      <c r="C9" s="29" t="s">
        <v>30</v>
      </c>
      <c r="D9" s="6">
        <v>1</v>
      </c>
      <c r="E9" s="24">
        <v>50000</v>
      </c>
      <c r="F9" s="24">
        <v>50000</v>
      </c>
      <c r="G9" s="28">
        <f t="shared" si="0"/>
        <v>100000</v>
      </c>
      <c r="H9" s="25"/>
      <c r="I9" s="25"/>
    </row>
    <row r="10" spans="1:24" s="21" customFormat="1" ht="30" customHeight="1" x14ac:dyDescent="0.25">
      <c r="A10" s="6">
        <v>4</v>
      </c>
      <c r="B10" s="23" t="s">
        <v>73</v>
      </c>
      <c r="C10" s="29" t="s">
        <v>74</v>
      </c>
      <c r="D10" s="6">
        <v>1</v>
      </c>
      <c r="E10" s="24">
        <v>50000</v>
      </c>
      <c r="F10" s="24">
        <v>50000</v>
      </c>
      <c r="G10" s="28">
        <f t="shared" ref="G10:G12" si="1">E10+F10</f>
        <v>100000</v>
      </c>
      <c r="H10" s="25"/>
      <c r="I10" s="25"/>
    </row>
    <row r="11" spans="1:24" s="21" customFormat="1" ht="30" customHeight="1" x14ac:dyDescent="0.25">
      <c r="A11" s="32">
        <v>5</v>
      </c>
      <c r="B11" s="23" t="s">
        <v>75</v>
      </c>
      <c r="C11" s="29" t="s">
        <v>76</v>
      </c>
      <c r="D11" s="6">
        <v>1</v>
      </c>
      <c r="E11" s="24">
        <v>50000</v>
      </c>
      <c r="F11" s="24">
        <v>50000</v>
      </c>
      <c r="G11" s="28">
        <f t="shared" si="1"/>
        <v>100000</v>
      </c>
      <c r="H11" s="25"/>
      <c r="I11" s="25"/>
    </row>
    <row r="12" spans="1:24" s="21" customFormat="1" ht="30" customHeight="1" x14ac:dyDescent="0.25">
      <c r="A12" s="22"/>
      <c r="B12" s="70" t="s">
        <v>6</v>
      </c>
      <c r="C12" s="71"/>
      <c r="D12" s="72"/>
      <c r="E12" s="16">
        <f>SUM(E7:E11)</f>
        <v>250000</v>
      </c>
      <c r="F12" s="35">
        <f>SUM(F7:F11)</f>
        <v>250000</v>
      </c>
      <c r="G12" s="20">
        <f t="shared" si="1"/>
        <v>500000</v>
      </c>
      <c r="H12" s="25"/>
      <c r="I12" s="25"/>
    </row>
    <row r="13" spans="1:24" s="21" customFormat="1" ht="30" customHeight="1" x14ac:dyDescent="0.25">
      <c r="A13" s="75" t="s">
        <v>77</v>
      </c>
      <c r="B13" s="76"/>
      <c r="C13" s="76"/>
      <c r="D13" s="76"/>
      <c r="E13" s="76"/>
      <c r="F13" s="76"/>
      <c r="G13" s="76"/>
      <c r="H13" s="76"/>
      <c r="I13" s="77"/>
    </row>
    <row r="14" spans="1:24" s="21" customFormat="1" ht="11.25" customHeight="1" x14ac:dyDescent="0.25">
      <c r="A14" s="36"/>
      <c r="B14" s="36"/>
      <c r="C14" s="36"/>
      <c r="D14" s="36"/>
      <c r="E14" s="37"/>
      <c r="F14" s="37"/>
      <c r="G14" s="37"/>
      <c r="H14" s="37"/>
      <c r="I14" s="37"/>
    </row>
    <row r="15" spans="1:24" s="21" customFormat="1" ht="23.25" customHeight="1" x14ac:dyDescent="0.25">
      <c r="A15" s="2"/>
      <c r="B15" s="3"/>
      <c r="C15" s="3"/>
      <c r="D15" s="3"/>
      <c r="E15" s="81" t="s">
        <v>55</v>
      </c>
      <c r="F15" s="81"/>
      <c r="G15" s="81"/>
      <c r="H15" s="81"/>
      <c r="I15" s="81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</row>
    <row r="16" spans="1:24" ht="21" customHeight="1" x14ac:dyDescent="0.25">
      <c r="A16" s="73" t="s">
        <v>7</v>
      </c>
      <c r="B16" s="73"/>
      <c r="C16" s="73"/>
      <c r="D16" s="68" t="s">
        <v>8</v>
      </c>
      <c r="E16" s="68"/>
      <c r="F16" s="78" t="s">
        <v>9</v>
      </c>
      <c r="G16" s="78"/>
      <c r="H16" s="80" t="s">
        <v>10</v>
      </c>
      <c r="I16" s="80"/>
    </row>
    <row r="17" spans="1:9" x14ac:dyDescent="0.25">
      <c r="B17" s="9"/>
      <c r="C17" s="9"/>
      <c r="D17" s="7"/>
      <c r="E17" s="7"/>
      <c r="F17" s="38"/>
      <c r="G17" s="38"/>
      <c r="H17" s="7"/>
      <c r="I17" s="7"/>
    </row>
    <row r="18" spans="1:9" x14ac:dyDescent="0.25">
      <c r="B18" s="9"/>
      <c r="C18" s="9"/>
      <c r="D18" s="7"/>
      <c r="E18" s="7"/>
      <c r="F18" s="38"/>
      <c r="G18" s="38"/>
      <c r="H18" s="7"/>
      <c r="I18" s="7"/>
    </row>
    <row r="19" spans="1:9" x14ac:dyDescent="0.25">
      <c r="B19" s="9"/>
      <c r="C19" s="9"/>
      <c r="D19" s="7"/>
      <c r="E19" s="7"/>
      <c r="F19" s="38"/>
      <c r="G19" s="38"/>
      <c r="H19" s="7"/>
      <c r="I19" s="7"/>
    </row>
    <row r="20" spans="1:9" x14ac:dyDescent="0.25">
      <c r="B20" s="9"/>
      <c r="C20" s="9"/>
      <c r="D20" s="7"/>
      <c r="E20" s="7"/>
      <c r="F20" s="38"/>
      <c r="G20" s="38"/>
      <c r="H20" s="7"/>
      <c r="I20" s="7"/>
    </row>
    <row r="21" spans="1:9" x14ac:dyDescent="0.25">
      <c r="A21" s="67" t="s">
        <v>11</v>
      </c>
      <c r="B21" s="67"/>
      <c r="C21" s="67"/>
      <c r="D21" s="68" t="s">
        <v>12</v>
      </c>
      <c r="E21" s="68"/>
      <c r="F21" s="68" t="s">
        <v>13</v>
      </c>
      <c r="G21" s="68"/>
      <c r="H21" s="68" t="s">
        <v>56</v>
      </c>
      <c r="I21" s="68"/>
    </row>
    <row r="22" spans="1:9" x14ac:dyDescent="0.25">
      <c r="A22" s="66"/>
      <c r="B22" s="66"/>
      <c r="C22" s="12"/>
    </row>
    <row r="23" spans="1:9" x14ac:dyDescent="0.25">
      <c r="A23" s="66"/>
      <c r="B23" s="66"/>
      <c r="C23" s="12"/>
    </row>
  </sheetData>
  <mergeCells count="15">
    <mergeCell ref="F21:G21"/>
    <mergeCell ref="H21:I21"/>
    <mergeCell ref="A23:B23"/>
    <mergeCell ref="A5:I5"/>
    <mergeCell ref="B12:D12"/>
    <mergeCell ref="A13:I13"/>
    <mergeCell ref="E15:I15"/>
    <mergeCell ref="A16:C16"/>
    <mergeCell ref="D16:E16"/>
    <mergeCell ref="F16:G16"/>
    <mergeCell ref="H16:I16"/>
    <mergeCell ref="A22:B22"/>
    <mergeCell ref="A21:C21"/>
    <mergeCell ref="D21:E21"/>
    <mergeCell ref="B6:C6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workbookViewId="0">
      <selection activeCell="C12" sqref="C12:D12"/>
    </sheetView>
  </sheetViews>
  <sheetFormatPr defaultRowHeight="16.5" x14ac:dyDescent="0.25"/>
  <cols>
    <col min="1" max="1" width="6.140625" style="2" customWidth="1"/>
    <col min="2" max="2" width="23.28515625" style="3" customWidth="1"/>
    <col min="3" max="3" width="8.28515625" style="3" customWidth="1"/>
    <col min="4" max="4" width="11.85546875" style="3" customWidth="1"/>
    <col min="5" max="5" width="6.42578125" style="10" customWidth="1"/>
    <col min="6" max="6" width="8" style="10" customWidth="1"/>
    <col min="7" max="8" width="12.42578125" style="10" customWidth="1"/>
    <col min="9" max="9" width="13.85546875" style="3" customWidth="1"/>
    <col min="10" max="10" width="14.5703125" style="3" customWidth="1"/>
    <col min="11" max="260" width="9.140625" style="3"/>
    <col min="261" max="261" width="31.85546875" style="3" customWidth="1"/>
    <col min="262" max="262" width="22.140625" style="3" customWidth="1"/>
    <col min="263" max="263" width="23.140625" style="3" customWidth="1"/>
    <col min="264" max="264" width="24.5703125" style="3" customWidth="1"/>
    <col min="265" max="265" width="30.140625" style="3" customWidth="1"/>
    <col min="266" max="516" width="9.140625" style="3"/>
    <col min="517" max="517" width="31.85546875" style="3" customWidth="1"/>
    <col min="518" max="518" width="22.140625" style="3" customWidth="1"/>
    <col min="519" max="519" width="23.140625" style="3" customWidth="1"/>
    <col min="520" max="520" width="24.5703125" style="3" customWidth="1"/>
    <col min="521" max="521" width="30.140625" style="3" customWidth="1"/>
    <col min="522" max="772" width="9.140625" style="3"/>
    <col min="773" max="773" width="31.85546875" style="3" customWidth="1"/>
    <col min="774" max="774" width="22.140625" style="3" customWidth="1"/>
    <col min="775" max="775" width="23.140625" style="3" customWidth="1"/>
    <col min="776" max="776" width="24.5703125" style="3" customWidth="1"/>
    <col min="777" max="777" width="30.140625" style="3" customWidth="1"/>
    <col min="778" max="1028" width="9.140625" style="3"/>
    <col min="1029" max="1029" width="31.85546875" style="3" customWidth="1"/>
    <col min="1030" max="1030" width="22.140625" style="3" customWidth="1"/>
    <col min="1031" max="1031" width="23.140625" style="3" customWidth="1"/>
    <col min="1032" max="1032" width="24.5703125" style="3" customWidth="1"/>
    <col min="1033" max="1033" width="30.140625" style="3" customWidth="1"/>
    <col min="1034" max="1284" width="9.140625" style="3"/>
    <col min="1285" max="1285" width="31.85546875" style="3" customWidth="1"/>
    <col min="1286" max="1286" width="22.140625" style="3" customWidth="1"/>
    <col min="1287" max="1287" width="23.140625" style="3" customWidth="1"/>
    <col min="1288" max="1288" width="24.5703125" style="3" customWidth="1"/>
    <col min="1289" max="1289" width="30.140625" style="3" customWidth="1"/>
    <col min="1290" max="1540" width="9.140625" style="3"/>
    <col min="1541" max="1541" width="31.85546875" style="3" customWidth="1"/>
    <col min="1542" max="1542" width="22.140625" style="3" customWidth="1"/>
    <col min="1543" max="1543" width="23.140625" style="3" customWidth="1"/>
    <col min="1544" max="1544" width="24.5703125" style="3" customWidth="1"/>
    <col min="1545" max="1545" width="30.140625" style="3" customWidth="1"/>
    <col min="1546" max="1796" width="9.140625" style="3"/>
    <col min="1797" max="1797" width="31.85546875" style="3" customWidth="1"/>
    <col min="1798" max="1798" width="22.140625" style="3" customWidth="1"/>
    <col min="1799" max="1799" width="23.140625" style="3" customWidth="1"/>
    <col min="1800" max="1800" width="24.5703125" style="3" customWidth="1"/>
    <col min="1801" max="1801" width="30.140625" style="3" customWidth="1"/>
    <col min="1802" max="2052" width="9.140625" style="3"/>
    <col min="2053" max="2053" width="31.85546875" style="3" customWidth="1"/>
    <col min="2054" max="2054" width="22.140625" style="3" customWidth="1"/>
    <col min="2055" max="2055" width="23.140625" style="3" customWidth="1"/>
    <col min="2056" max="2056" width="24.5703125" style="3" customWidth="1"/>
    <col min="2057" max="2057" width="30.140625" style="3" customWidth="1"/>
    <col min="2058" max="2308" width="9.140625" style="3"/>
    <col min="2309" max="2309" width="31.85546875" style="3" customWidth="1"/>
    <col min="2310" max="2310" width="22.140625" style="3" customWidth="1"/>
    <col min="2311" max="2311" width="23.140625" style="3" customWidth="1"/>
    <col min="2312" max="2312" width="24.5703125" style="3" customWidth="1"/>
    <col min="2313" max="2313" width="30.140625" style="3" customWidth="1"/>
    <col min="2314" max="2564" width="9.140625" style="3"/>
    <col min="2565" max="2565" width="31.85546875" style="3" customWidth="1"/>
    <col min="2566" max="2566" width="22.140625" style="3" customWidth="1"/>
    <col min="2567" max="2567" width="23.140625" style="3" customWidth="1"/>
    <col min="2568" max="2568" width="24.5703125" style="3" customWidth="1"/>
    <col min="2569" max="2569" width="30.140625" style="3" customWidth="1"/>
    <col min="2570" max="2820" width="9.140625" style="3"/>
    <col min="2821" max="2821" width="31.85546875" style="3" customWidth="1"/>
    <col min="2822" max="2822" width="22.140625" style="3" customWidth="1"/>
    <col min="2823" max="2823" width="23.140625" style="3" customWidth="1"/>
    <col min="2824" max="2824" width="24.5703125" style="3" customWidth="1"/>
    <col min="2825" max="2825" width="30.140625" style="3" customWidth="1"/>
    <col min="2826" max="3076" width="9.140625" style="3"/>
    <col min="3077" max="3077" width="31.85546875" style="3" customWidth="1"/>
    <col min="3078" max="3078" width="22.140625" style="3" customWidth="1"/>
    <col min="3079" max="3079" width="23.140625" style="3" customWidth="1"/>
    <col min="3080" max="3080" width="24.5703125" style="3" customWidth="1"/>
    <col min="3081" max="3081" width="30.140625" style="3" customWidth="1"/>
    <col min="3082" max="3332" width="9.140625" style="3"/>
    <col min="3333" max="3333" width="31.85546875" style="3" customWidth="1"/>
    <col min="3334" max="3334" width="22.140625" style="3" customWidth="1"/>
    <col min="3335" max="3335" width="23.140625" style="3" customWidth="1"/>
    <col min="3336" max="3336" width="24.5703125" style="3" customWidth="1"/>
    <col min="3337" max="3337" width="30.140625" style="3" customWidth="1"/>
    <col min="3338" max="3588" width="9.140625" style="3"/>
    <col min="3589" max="3589" width="31.85546875" style="3" customWidth="1"/>
    <col min="3590" max="3590" width="22.140625" style="3" customWidth="1"/>
    <col min="3591" max="3591" width="23.140625" style="3" customWidth="1"/>
    <col min="3592" max="3592" width="24.5703125" style="3" customWidth="1"/>
    <col min="3593" max="3593" width="30.140625" style="3" customWidth="1"/>
    <col min="3594" max="3844" width="9.140625" style="3"/>
    <col min="3845" max="3845" width="31.85546875" style="3" customWidth="1"/>
    <col min="3846" max="3846" width="22.140625" style="3" customWidth="1"/>
    <col min="3847" max="3847" width="23.140625" style="3" customWidth="1"/>
    <col min="3848" max="3848" width="24.5703125" style="3" customWidth="1"/>
    <col min="3849" max="3849" width="30.140625" style="3" customWidth="1"/>
    <col min="3850" max="4100" width="9.140625" style="3"/>
    <col min="4101" max="4101" width="31.85546875" style="3" customWidth="1"/>
    <col min="4102" max="4102" width="22.140625" style="3" customWidth="1"/>
    <col min="4103" max="4103" width="23.140625" style="3" customWidth="1"/>
    <col min="4104" max="4104" width="24.5703125" style="3" customWidth="1"/>
    <col min="4105" max="4105" width="30.140625" style="3" customWidth="1"/>
    <col min="4106" max="4356" width="9.140625" style="3"/>
    <col min="4357" max="4357" width="31.85546875" style="3" customWidth="1"/>
    <col min="4358" max="4358" width="22.140625" style="3" customWidth="1"/>
    <col min="4359" max="4359" width="23.140625" style="3" customWidth="1"/>
    <col min="4360" max="4360" width="24.5703125" style="3" customWidth="1"/>
    <col min="4361" max="4361" width="30.140625" style="3" customWidth="1"/>
    <col min="4362" max="4612" width="9.140625" style="3"/>
    <col min="4613" max="4613" width="31.85546875" style="3" customWidth="1"/>
    <col min="4614" max="4614" width="22.140625" style="3" customWidth="1"/>
    <col min="4615" max="4615" width="23.140625" style="3" customWidth="1"/>
    <col min="4616" max="4616" width="24.5703125" style="3" customWidth="1"/>
    <col min="4617" max="4617" width="30.140625" style="3" customWidth="1"/>
    <col min="4618" max="4868" width="9.140625" style="3"/>
    <col min="4869" max="4869" width="31.85546875" style="3" customWidth="1"/>
    <col min="4870" max="4870" width="22.140625" style="3" customWidth="1"/>
    <col min="4871" max="4871" width="23.140625" style="3" customWidth="1"/>
    <col min="4872" max="4872" width="24.5703125" style="3" customWidth="1"/>
    <col min="4873" max="4873" width="30.140625" style="3" customWidth="1"/>
    <col min="4874" max="5124" width="9.140625" style="3"/>
    <col min="5125" max="5125" width="31.85546875" style="3" customWidth="1"/>
    <col min="5126" max="5126" width="22.140625" style="3" customWidth="1"/>
    <col min="5127" max="5127" width="23.140625" style="3" customWidth="1"/>
    <col min="5128" max="5128" width="24.5703125" style="3" customWidth="1"/>
    <col min="5129" max="5129" width="30.140625" style="3" customWidth="1"/>
    <col min="5130" max="5380" width="9.140625" style="3"/>
    <col min="5381" max="5381" width="31.85546875" style="3" customWidth="1"/>
    <col min="5382" max="5382" width="22.140625" style="3" customWidth="1"/>
    <col min="5383" max="5383" width="23.140625" style="3" customWidth="1"/>
    <col min="5384" max="5384" width="24.5703125" style="3" customWidth="1"/>
    <col min="5385" max="5385" width="30.140625" style="3" customWidth="1"/>
    <col min="5386" max="5636" width="9.140625" style="3"/>
    <col min="5637" max="5637" width="31.85546875" style="3" customWidth="1"/>
    <col min="5638" max="5638" width="22.140625" style="3" customWidth="1"/>
    <col min="5639" max="5639" width="23.140625" style="3" customWidth="1"/>
    <col min="5640" max="5640" width="24.5703125" style="3" customWidth="1"/>
    <col min="5641" max="5641" width="30.140625" style="3" customWidth="1"/>
    <col min="5642" max="5892" width="9.140625" style="3"/>
    <col min="5893" max="5893" width="31.85546875" style="3" customWidth="1"/>
    <col min="5894" max="5894" width="22.140625" style="3" customWidth="1"/>
    <col min="5895" max="5895" width="23.140625" style="3" customWidth="1"/>
    <col min="5896" max="5896" width="24.5703125" style="3" customWidth="1"/>
    <col min="5897" max="5897" width="30.140625" style="3" customWidth="1"/>
    <col min="5898" max="6148" width="9.140625" style="3"/>
    <col min="6149" max="6149" width="31.85546875" style="3" customWidth="1"/>
    <col min="6150" max="6150" width="22.140625" style="3" customWidth="1"/>
    <col min="6151" max="6151" width="23.140625" style="3" customWidth="1"/>
    <col min="6152" max="6152" width="24.5703125" style="3" customWidth="1"/>
    <col min="6153" max="6153" width="30.140625" style="3" customWidth="1"/>
    <col min="6154" max="6404" width="9.140625" style="3"/>
    <col min="6405" max="6405" width="31.85546875" style="3" customWidth="1"/>
    <col min="6406" max="6406" width="22.140625" style="3" customWidth="1"/>
    <col min="6407" max="6407" width="23.140625" style="3" customWidth="1"/>
    <col min="6408" max="6408" width="24.5703125" style="3" customWidth="1"/>
    <col min="6409" max="6409" width="30.140625" style="3" customWidth="1"/>
    <col min="6410" max="6660" width="9.140625" style="3"/>
    <col min="6661" max="6661" width="31.85546875" style="3" customWidth="1"/>
    <col min="6662" max="6662" width="22.140625" style="3" customWidth="1"/>
    <col min="6663" max="6663" width="23.140625" style="3" customWidth="1"/>
    <col min="6664" max="6664" width="24.5703125" style="3" customWidth="1"/>
    <col min="6665" max="6665" width="30.140625" style="3" customWidth="1"/>
    <col min="6666" max="6916" width="9.140625" style="3"/>
    <col min="6917" max="6917" width="31.85546875" style="3" customWidth="1"/>
    <col min="6918" max="6918" width="22.140625" style="3" customWidth="1"/>
    <col min="6919" max="6919" width="23.140625" style="3" customWidth="1"/>
    <col min="6920" max="6920" width="24.5703125" style="3" customWidth="1"/>
    <col min="6921" max="6921" width="30.140625" style="3" customWidth="1"/>
    <col min="6922" max="7172" width="9.140625" style="3"/>
    <col min="7173" max="7173" width="31.85546875" style="3" customWidth="1"/>
    <col min="7174" max="7174" width="22.140625" style="3" customWidth="1"/>
    <col min="7175" max="7175" width="23.140625" style="3" customWidth="1"/>
    <col min="7176" max="7176" width="24.5703125" style="3" customWidth="1"/>
    <col min="7177" max="7177" width="30.140625" style="3" customWidth="1"/>
    <col min="7178" max="7428" width="9.140625" style="3"/>
    <col min="7429" max="7429" width="31.85546875" style="3" customWidth="1"/>
    <col min="7430" max="7430" width="22.140625" style="3" customWidth="1"/>
    <col min="7431" max="7431" width="23.140625" style="3" customWidth="1"/>
    <col min="7432" max="7432" width="24.5703125" style="3" customWidth="1"/>
    <col min="7433" max="7433" width="30.140625" style="3" customWidth="1"/>
    <col min="7434" max="7684" width="9.140625" style="3"/>
    <col min="7685" max="7685" width="31.85546875" style="3" customWidth="1"/>
    <col min="7686" max="7686" width="22.140625" style="3" customWidth="1"/>
    <col min="7687" max="7687" width="23.140625" style="3" customWidth="1"/>
    <col min="7688" max="7688" width="24.5703125" style="3" customWidth="1"/>
    <col min="7689" max="7689" width="30.140625" style="3" customWidth="1"/>
    <col min="7690" max="7940" width="9.140625" style="3"/>
    <col min="7941" max="7941" width="31.85546875" style="3" customWidth="1"/>
    <col min="7942" max="7942" width="22.140625" style="3" customWidth="1"/>
    <col min="7943" max="7943" width="23.140625" style="3" customWidth="1"/>
    <col min="7944" max="7944" width="24.5703125" style="3" customWidth="1"/>
    <col min="7945" max="7945" width="30.140625" style="3" customWidth="1"/>
    <col min="7946" max="8196" width="9.140625" style="3"/>
    <col min="8197" max="8197" width="31.85546875" style="3" customWidth="1"/>
    <col min="8198" max="8198" width="22.140625" style="3" customWidth="1"/>
    <col min="8199" max="8199" width="23.140625" style="3" customWidth="1"/>
    <col min="8200" max="8200" width="24.5703125" style="3" customWidth="1"/>
    <col min="8201" max="8201" width="30.140625" style="3" customWidth="1"/>
    <col min="8202" max="8452" width="9.140625" style="3"/>
    <col min="8453" max="8453" width="31.85546875" style="3" customWidth="1"/>
    <col min="8454" max="8454" width="22.140625" style="3" customWidth="1"/>
    <col min="8455" max="8455" width="23.140625" style="3" customWidth="1"/>
    <col min="8456" max="8456" width="24.5703125" style="3" customWidth="1"/>
    <col min="8457" max="8457" width="30.140625" style="3" customWidth="1"/>
    <col min="8458" max="8708" width="9.140625" style="3"/>
    <col min="8709" max="8709" width="31.85546875" style="3" customWidth="1"/>
    <col min="8710" max="8710" width="22.140625" style="3" customWidth="1"/>
    <col min="8711" max="8711" width="23.140625" style="3" customWidth="1"/>
    <col min="8712" max="8712" width="24.5703125" style="3" customWidth="1"/>
    <col min="8713" max="8713" width="30.140625" style="3" customWidth="1"/>
    <col min="8714" max="8964" width="9.140625" style="3"/>
    <col min="8965" max="8965" width="31.85546875" style="3" customWidth="1"/>
    <col min="8966" max="8966" width="22.140625" style="3" customWidth="1"/>
    <col min="8967" max="8967" width="23.140625" style="3" customWidth="1"/>
    <col min="8968" max="8968" width="24.5703125" style="3" customWidth="1"/>
    <col min="8969" max="8969" width="30.140625" style="3" customWidth="1"/>
    <col min="8970" max="9220" width="9.140625" style="3"/>
    <col min="9221" max="9221" width="31.85546875" style="3" customWidth="1"/>
    <col min="9222" max="9222" width="22.140625" style="3" customWidth="1"/>
    <col min="9223" max="9223" width="23.140625" style="3" customWidth="1"/>
    <col min="9224" max="9224" width="24.5703125" style="3" customWidth="1"/>
    <col min="9225" max="9225" width="30.140625" style="3" customWidth="1"/>
    <col min="9226" max="9476" width="9.140625" style="3"/>
    <col min="9477" max="9477" width="31.85546875" style="3" customWidth="1"/>
    <col min="9478" max="9478" width="22.140625" style="3" customWidth="1"/>
    <col min="9479" max="9479" width="23.140625" style="3" customWidth="1"/>
    <col min="9480" max="9480" width="24.5703125" style="3" customWidth="1"/>
    <col min="9481" max="9481" width="30.140625" style="3" customWidth="1"/>
    <col min="9482" max="9732" width="9.140625" style="3"/>
    <col min="9733" max="9733" width="31.85546875" style="3" customWidth="1"/>
    <col min="9734" max="9734" width="22.140625" style="3" customWidth="1"/>
    <col min="9735" max="9735" width="23.140625" style="3" customWidth="1"/>
    <col min="9736" max="9736" width="24.5703125" style="3" customWidth="1"/>
    <col min="9737" max="9737" width="30.140625" style="3" customWidth="1"/>
    <col min="9738" max="9988" width="9.140625" style="3"/>
    <col min="9989" max="9989" width="31.85546875" style="3" customWidth="1"/>
    <col min="9990" max="9990" width="22.140625" style="3" customWidth="1"/>
    <col min="9991" max="9991" width="23.140625" style="3" customWidth="1"/>
    <col min="9992" max="9992" width="24.5703125" style="3" customWidth="1"/>
    <col min="9993" max="9993" width="30.140625" style="3" customWidth="1"/>
    <col min="9994" max="10244" width="9.140625" style="3"/>
    <col min="10245" max="10245" width="31.85546875" style="3" customWidth="1"/>
    <col min="10246" max="10246" width="22.140625" style="3" customWidth="1"/>
    <col min="10247" max="10247" width="23.140625" style="3" customWidth="1"/>
    <col min="10248" max="10248" width="24.5703125" style="3" customWidth="1"/>
    <col min="10249" max="10249" width="30.140625" style="3" customWidth="1"/>
    <col min="10250" max="10500" width="9.140625" style="3"/>
    <col min="10501" max="10501" width="31.85546875" style="3" customWidth="1"/>
    <col min="10502" max="10502" width="22.140625" style="3" customWidth="1"/>
    <col min="10503" max="10503" width="23.140625" style="3" customWidth="1"/>
    <col min="10504" max="10504" width="24.5703125" style="3" customWidth="1"/>
    <col min="10505" max="10505" width="30.140625" style="3" customWidth="1"/>
    <col min="10506" max="10756" width="9.140625" style="3"/>
    <col min="10757" max="10757" width="31.85546875" style="3" customWidth="1"/>
    <col min="10758" max="10758" width="22.140625" style="3" customWidth="1"/>
    <col min="10759" max="10759" width="23.140625" style="3" customWidth="1"/>
    <col min="10760" max="10760" width="24.5703125" style="3" customWidth="1"/>
    <col min="10761" max="10761" width="30.140625" style="3" customWidth="1"/>
    <col min="10762" max="11012" width="9.140625" style="3"/>
    <col min="11013" max="11013" width="31.85546875" style="3" customWidth="1"/>
    <col min="11014" max="11014" width="22.140625" style="3" customWidth="1"/>
    <col min="11015" max="11015" width="23.140625" style="3" customWidth="1"/>
    <col min="11016" max="11016" width="24.5703125" style="3" customWidth="1"/>
    <col min="11017" max="11017" width="30.140625" style="3" customWidth="1"/>
    <col min="11018" max="11268" width="9.140625" style="3"/>
    <col min="11269" max="11269" width="31.85546875" style="3" customWidth="1"/>
    <col min="11270" max="11270" width="22.140625" style="3" customWidth="1"/>
    <col min="11271" max="11271" width="23.140625" style="3" customWidth="1"/>
    <col min="11272" max="11272" width="24.5703125" style="3" customWidth="1"/>
    <col min="11273" max="11273" width="30.140625" style="3" customWidth="1"/>
    <col min="11274" max="11524" width="9.140625" style="3"/>
    <col min="11525" max="11525" width="31.85546875" style="3" customWidth="1"/>
    <col min="11526" max="11526" width="22.140625" style="3" customWidth="1"/>
    <col min="11527" max="11527" width="23.140625" style="3" customWidth="1"/>
    <col min="11528" max="11528" width="24.5703125" style="3" customWidth="1"/>
    <col min="11529" max="11529" width="30.140625" style="3" customWidth="1"/>
    <col min="11530" max="11780" width="9.140625" style="3"/>
    <col min="11781" max="11781" width="31.85546875" style="3" customWidth="1"/>
    <col min="11782" max="11782" width="22.140625" style="3" customWidth="1"/>
    <col min="11783" max="11783" width="23.140625" style="3" customWidth="1"/>
    <col min="11784" max="11784" width="24.5703125" style="3" customWidth="1"/>
    <col min="11785" max="11785" width="30.140625" style="3" customWidth="1"/>
    <col min="11786" max="12036" width="9.140625" style="3"/>
    <col min="12037" max="12037" width="31.85546875" style="3" customWidth="1"/>
    <col min="12038" max="12038" width="22.140625" style="3" customWidth="1"/>
    <col min="12039" max="12039" width="23.140625" style="3" customWidth="1"/>
    <col min="12040" max="12040" width="24.5703125" style="3" customWidth="1"/>
    <col min="12041" max="12041" width="30.140625" style="3" customWidth="1"/>
    <col min="12042" max="12292" width="9.140625" style="3"/>
    <col min="12293" max="12293" width="31.85546875" style="3" customWidth="1"/>
    <col min="12294" max="12294" width="22.140625" style="3" customWidth="1"/>
    <col min="12295" max="12295" width="23.140625" style="3" customWidth="1"/>
    <col min="12296" max="12296" width="24.5703125" style="3" customWidth="1"/>
    <col min="12297" max="12297" width="30.140625" style="3" customWidth="1"/>
    <col min="12298" max="12548" width="9.140625" style="3"/>
    <col min="12549" max="12549" width="31.85546875" style="3" customWidth="1"/>
    <col min="12550" max="12550" width="22.140625" style="3" customWidth="1"/>
    <col min="12551" max="12551" width="23.140625" style="3" customWidth="1"/>
    <col min="12552" max="12552" width="24.5703125" style="3" customWidth="1"/>
    <col min="12553" max="12553" width="30.140625" style="3" customWidth="1"/>
    <col min="12554" max="12804" width="9.140625" style="3"/>
    <col min="12805" max="12805" width="31.85546875" style="3" customWidth="1"/>
    <col min="12806" max="12806" width="22.140625" style="3" customWidth="1"/>
    <col min="12807" max="12807" width="23.140625" style="3" customWidth="1"/>
    <col min="12808" max="12808" width="24.5703125" style="3" customWidth="1"/>
    <col min="12809" max="12809" width="30.140625" style="3" customWidth="1"/>
    <col min="12810" max="13060" width="9.140625" style="3"/>
    <col min="13061" max="13061" width="31.85546875" style="3" customWidth="1"/>
    <col min="13062" max="13062" width="22.140625" style="3" customWidth="1"/>
    <col min="13063" max="13063" width="23.140625" style="3" customWidth="1"/>
    <col min="13064" max="13064" width="24.5703125" style="3" customWidth="1"/>
    <col min="13065" max="13065" width="30.140625" style="3" customWidth="1"/>
    <col min="13066" max="13316" width="9.140625" style="3"/>
    <col min="13317" max="13317" width="31.85546875" style="3" customWidth="1"/>
    <col min="13318" max="13318" width="22.140625" style="3" customWidth="1"/>
    <col min="13319" max="13319" width="23.140625" style="3" customWidth="1"/>
    <col min="13320" max="13320" width="24.5703125" style="3" customWidth="1"/>
    <col min="13321" max="13321" width="30.140625" style="3" customWidth="1"/>
    <col min="13322" max="13572" width="9.140625" style="3"/>
    <col min="13573" max="13573" width="31.85546875" style="3" customWidth="1"/>
    <col min="13574" max="13574" width="22.140625" style="3" customWidth="1"/>
    <col min="13575" max="13575" width="23.140625" style="3" customWidth="1"/>
    <col min="13576" max="13576" width="24.5703125" style="3" customWidth="1"/>
    <col min="13577" max="13577" width="30.140625" style="3" customWidth="1"/>
    <col min="13578" max="13828" width="9.140625" style="3"/>
    <col min="13829" max="13829" width="31.85546875" style="3" customWidth="1"/>
    <col min="13830" max="13830" width="22.140625" style="3" customWidth="1"/>
    <col min="13831" max="13831" width="23.140625" style="3" customWidth="1"/>
    <col min="13832" max="13832" width="24.5703125" style="3" customWidth="1"/>
    <col min="13833" max="13833" width="30.140625" style="3" customWidth="1"/>
    <col min="13834" max="14084" width="9.140625" style="3"/>
    <col min="14085" max="14085" width="31.85546875" style="3" customWidth="1"/>
    <col min="14086" max="14086" width="22.140625" style="3" customWidth="1"/>
    <col min="14087" max="14087" width="23.140625" style="3" customWidth="1"/>
    <col min="14088" max="14088" width="24.5703125" style="3" customWidth="1"/>
    <col min="14089" max="14089" width="30.140625" style="3" customWidth="1"/>
    <col min="14090" max="14340" width="9.140625" style="3"/>
    <col min="14341" max="14341" width="31.85546875" style="3" customWidth="1"/>
    <col min="14342" max="14342" width="22.140625" style="3" customWidth="1"/>
    <col min="14343" max="14343" width="23.140625" style="3" customWidth="1"/>
    <col min="14344" max="14344" width="24.5703125" style="3" customWidth="1"/>
    <col min="14345" max="14345" width="30.140625" style="3" customWidth="1"/>
    <col min="14346" max="14596" width="9.140625" style="3"/>
    <col min="14597" max="14597" width="31.85546875" style="3" customWidth="1"/>
    <col min="14598" max="14598" width="22.140625" style="3" customWidth="1"/>
    <col min="14599" max="14599" width="23.140625" style="3" customWidth="1"/>
    <col min="14600" max="14600" width="24.5703125" style="3" customWidth="1"/>
    <col min="14601" max="14601" width="30.140625" style="3" customWidth="1"/>
    <col min="14602" max="14852" width="9.140625" style="3"/>
    <col min="14853" max="14853" width="31.85546875" style="3" customWidth="1"/>
    <col min="14854" max="14854" width="22.140625" style="3" customWidth="1"/>
    <col min="14855" max="14855" width="23.140625" style="3" customWidth="1"/>
    <col min="14856" max="14856" width="24.5703125" style="3" customWidth="1"/>
    <col min="14857" max="14857" width="30.140625" style="3" customWidth="1"/>
    <col min="14858" max="15108" width="9.140625" style="3"/>
    <col min="15109" max="15109" width="31.85546875" style="3" customWidth="1"/>
    <col min="15110" max="15110" width="22.140625" style="3" customWidth="1"/>
    <col min="15111" max="15111" width="23.140625" style="3" customWidth="1"/>
    <col min="15112" max="15112" width="24.5703125" style="3" customWidth="1"/>
    <col min="15113" max="15113" width="30.140625" style="3" customWidth="1"/>
    <col min="15114" max="15364" width="9.140625" style="3"/>
    <col min="15365" max="15365" width="31.85546875" style="3" customWidth="1"/>
    <col min="15366" max="15366" width="22.140625" style="3" customWidth="1"/>
    <col min="15367" max="15367" width="23.140625" style="3" customWidth="1"/>
    <col min="15368" max="15368" width="24.5703125" style="3" customWidth="1"/>
    <col min="15369" max="15369" width="30.140625" style="3" customWidth="1"/>
    <col min="15370" max="15620" width="9.140625" style="3"/>
    <col min="15621" max="15621" width="31.85546875" style="3" customWidth="1"/>
    <col min="15622" max="15622" width="22.140625" style="3" customWidth="1"/>
    <col min="15623" max="15623" width="23.140625" style="3" customWidth="1"/>
    <col min="15624" max="15624" width="24.5703125" style="3" customWidth="1"/>
    <col min="15625" max="15625" width="30.140625" style="3" customWidth="1"/>
    <col min="15626" max="15876" width="9.140625" style="3"/>
    <col min="15877" max="15877" width="31.85546875" style="3" customWidth="1"/>
    <col min="15878" max="15878" width="22.140625" style="3" customWidth="1"/>
    <col min="15879" max="15879" width="23.140625" style="3" customWidth="1"/>
    <col min="15880" max="15880" width="24.5703125" style="3" customWidth="1"/>
    <col min="15881" max="15881" width="30.140625" style="3" customWidth="1"/>
    <col min="15882" max="16132" width="9.140625" style="3"/>
    <col min="16133" max="16133" width="31.85546875" style="3" customWidth="1"/>
    <col min="16134" max="16134" width="22.140625" style="3" customWidth="1"/>
    <col min="16135" max="16135" width="23.140625" style="3" customWidth="1"/>
    <col min="16136" max="16136" width="24.5703125" style="3" customWidth="1"/>
    <col min="16137" max="16137" width="30.140625" style="3" customWidth="1"/>
    <col min="16138" max="16384" width="9.140625" style="3"/>
  </cols>
  <sheetData>
    <row r="1" spans="1:25" s="1" customFormat="1" x14ac:dyDescent="0.25">
      <c r="B1" s="34" t="s">
        <v>21</v>
      </c>
      <c r="C1" s="13"/>
      <c r="E1" s="33"/>
      <c r="G1" s="61"/>
      <c r="H1" s="8" t="s">
        <v>0</v>
      </c>
      <c r="I1" s="33"/>
    </row>
    <row r="2" spans="1:25" s="1" customFormat="1" x14ac:dyDescent="0.25">
      <c r="B2" s="34" t="s">
        <v>22</v>
      </c>
      <c r="C2" s="13"/>
      <c r="E2" s="33"/>
      <c r="G2" s="61"/>
      <c r="H2" s="8" t="s">
        <v>1</v>
      </c>
      <c r="I2" s="33"/>
    </row>
    <row r="3" spans="1:25" s="1" customFormat="1" x14ac:dyDescent="0.25">
      <c r="B3" s="11" t="s">
        <v>23</v>
      </c>
      <c r="C3" s="13"/>
      <c r="E3" s="33"/>
      <c r="F3" s="14"/>
      <c r="G3" s="14"/>
      <c r="H3" s="14"/>
      <c r="I3" s="33"/>
    </row>
    <row r="4" spans="1:25" x14ac:dyDescent="0.25">
      <c r="D4" s="4"/>
      <c r="E4" s="5"/>
      <c r="F4" s="5"/>
      <c r="G4" s="5"/>
      <c r="H4" s="5"/>
    </row>
    <row r="5" spans="1:25" ht="66.75" customHeight="1" x14ac:dyDescent="0.25">
      <c r="A5" s="65" t="s">
        <v>79</v>
      </c>
      <c r="B5" s="65"/>
      <c r="C5" s="65"/>
      <c r="D5" s="65"/>
      <c r="E5" s="65"/>
      <c r="F5" s="65"/>
      <c r="G5" s="65"/>
      <c r="H5" s="65"/>
      <c r="I5" s="65"/>
      <c r="J5" s="65"/>
    </row>
    <row r="6" spans="1:25" s="21" customFormat="1" ht="30" customHeight="1" x14ac:dyDescent="0.25">
      <c r="A6" s="16" t="s">
        <v>2</v>
      </c>
      <c r="B6" s="69" t="s">
        <v>3</v>
      </c>
      <c r="C6" s="69"/>
      <c r="D6" s="18" t="s">
        <v>4</v>
      </c>
      <c r="E6" s="82" t="s">
        <v>5</v>
      </c>
      <c r="F6" s="83"/>
      <c r="G6" s="62" t="s">
        <v>26</v>
      </c>
      <c r="H6" s="19" t="s">
        <v>27</v>
      </c>
      <c r="I6" s="16" t="s">
        <v>20</v>
      </c>
      <c r="J6" s="16" t="s">
        <v>19</v>
      </c>
    </row>
    <row r="7" spans="1:25" s="21" customFormat="1" ht="30" customHeight="1" x14ac:dyDescent="0.25">
      <c r="A7" s="6">
        <v>1</v>
      </c>
      <c r="B7" s="23" t="s">
        <v>44</v>
      </c>
      <c r="C7" s="29" t="s">
        <v>33</v>
      </c>
      <c r="D7" s="6">
        <v>1</v>
      </c>
      <c r="E7" s="84">
        <v>150000</v>
      </c>
      <c r="F7" s="84"/>
      <c r="G7" s="63">
        <v>50000</v>
      </c>
      <c r="H7" s="63">
        <f>SUM(E7:G7)</f>
        <v>200000</v>
      </c>
      <c r="I7" s="25"/>
      <c r="J7" s="25"/>
    </row>
    <row r="8" spans="1:25" s="21" customFormat="1" ht="30" customHeight="1" x14ac:dyDescent="0.25">
      <c r="A8" s="32">
        <v>2</v>
      </c>
      <c r="B8" s="26" t="s">
        <v>80</v>
      </c>
      <c r="C8" s="29" t="s">
        <v>63</v>
      </c>
      <c r="D8" s="6">
        <v>1</v>
      </c>
      <c r="E8" s="84">
        <v>150000</v>
      </c>
      <c r="F8" s="84"/>
      <c r="G8" s="63">
        <v>50000</v>
      </c>
      <c r="H8" s="63">
        <f>SUM(E8:G8)</f>
        <v>200000</v>
      </c>
      <c r="I8" s="25"/>
      <c r="J8" s="25"/>
    </row>
    <row r="9" spans="1:25" s="21" customFormat="1" ht="30" customHeight="1" x14ac:dyDescent="0.25">
      <c r="A9" s="69" t="s">
        <v>6</v>
      </c>
      <c r="B9" s="69"/>
      <c r="C9" s="69"/>
      <c r="D9" s="69"/>
      <c r="E9" s="86">
        <f>SUM(E7:E8)</f>
        <v>300000</v>
      </c>
      <c r="F9" s="87"/>
      <c r="G9" s="59">
        <f>SUM(G7:G8)</f>
        <v>100000</v>
      </c>
      <c r="H9" s="59">
        <f>SUM(H7:H8)</f>
        <v>400000</v>
      </c>
      <c r="I9" s="25"/>
      <c r="J9" s="25"/>
    </row>
    <row r="10" spans="1:25" s="21" customFormat="1" ht="30" customHeight="1" x14ac:dyDescent="0.25">
      <c r="A10" s="75" t="s">
        <v>81</v>
      </c>
      <c r="B10" s="76"/>
      <c r="C10" s="76"/>
      <c r="D10" s="76"/>
      <c r="E10" s="76"/>
      <c r="F10" s="76"/>
      <c r="G10" s="76"/>
      <c r="H10" s="76"/>
      <c r="I10" s="76"/>
      <c r="J10" s="7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ht="24" customHeight="1" x14ac:dyDescent="0.25">
      <c r="E11" s="85" t="s">
        <v>55</v>
      </c>
      <c r="F11" s="85"/>
      <c r="G11" s="85"/>
      <c r="H11" s="85"/>
      <c r="I11" s="85"/>
      <c r="J11" s="85"/>
    </row>
    <row r="12" spans="1:25" ht="16.5" customHeight="1" x14ac:dyDescent="0.25">
      <c r="A12" s="73" t="s">
        <v>7</v>
      </c>
      <c r="B12" s="73"/>
      <c r="C12" s="64" t="s">
        <v>8</v>
      </c>
      <c r="D12" s="64"/>
      <c r="E12" s="78" t="s">
        <v>9</v>
      </c>
      <c r="F12" s="78"/>
      <c r="G12" s="78"/>
      <c r="H12" s="74" t="s">
        <v>10</v>
      </c>
      <c r="I12" s="74"/>
      <c r="J12" s="74"/>
    </row>
    <row r="13" spans="1:25" x14ac:dyDescent="0.25">
      <c r="B13" s="9"/>
      <c r="C13" s="9"/>
    </row>
    <row r="14" spans="1:25" x14ac:dyDescent="0.25">
      <c r="B14" s="9"/>
      <c r="C14" s="9"/>
    </row>
    <row r="15" spans="1:25" x14ac:dyDescent="0.25">
      <c r="B15" s="9"/>
      <c r="C15" s="9"/>
    </row>
    <row r="16" spans="1:25" x14ac:dyDescent="0.25">
      <c r="B16" s="9"/>
      <c r="C16" s="9"/>
    </row>
    <row r="17" spans="1:10" x14ac:dyDescent="0.25">
      <c r="A17" s="67" t="s">
        <v>11</v>
      </c>
      <c r="B17" s="67"/>
      <c r="C17" s="64" t="s">
        <v>12</v>
      </c>
      <c r="D17" s="64"/>
      <c r="E17" s="68" t="s">
        <v>13</v>
      </c>
      <c r="F17" s="68"/>
      <c r="G17" s="68"/>
      <c r="H17" s="68" t="s">
        <v>56</v>
      </c>
      <c r="I17" s="68"/>
      <c r="J17" s="68"/>
    </row>
    <row r="18" spans="1:10" x14ac:dyDescent="0.25">
      <c r="A18" s="66"/>
      <c r="B18" s="66"/>
      <c r="C18" s="12"/>
    </row>
    <row r="19" spans="1:10" x14ac:dyDescent="0.25">
      <c r="A19" s="66"/>
      <c r="B19" s="66"/>
      <c r="C19" s="12"/>
    </row>
  </sheetData>
  <mergeCells count="19">
    <mergeCell ref="B6:C6"/>
    <mergeCell ref="A9:D9"/>
    <mergeCell ref="E9:F9"/>
    <mergeCell ref="E12:G12"/>
    <mergeCell ref="E17:G17"/>
    <mergeCell ref="H12:J12"/>
    <mergeCell ref="H17:J17"/>
    <mergeCell ref="A5:J5"/>
    <mergeCell ref="A18:B18"/>
    <mergeCell ref="A19:B19"/>
    <mergeCell ref="E6:F6"/>
    <mergeCell ref="E7:F7"/>
    <mergeCell ref="E8:F8"/>
    <mergeCell ref="C12:D12"/>
    <mergeCell ref="C17:D17"/>
    <mergeCell ref="A10:J10"/>
    <mergeCell ref="E11:J11"/>
    <mergeCell ref="A12:B12"/>
    <mergeCell ref="A17:B17"/>
  </mergeCells>
  <printOptions horizontalCentered="1"/>
  <pageMargins left="0.7" right="0.62" top="0.75" bottom="0.53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topLeftCell="A4" workbookViewId="0">
      <selection activeCell="H20" sqref="H20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20.285156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4" t="s">
        <v>21</v>
      </c>
      <c r="C1" s="13"/>
      <c r="E1" s="33"/>
      <c r="G1" s="8" t="s">
        <v>0</v>
      </c>
      <c r="H1" s="33"/>
    </row>
    <row r="2" spans="1:24" s="1" customFormat="1" x14ac:dyDescent="0.25">
      <c r="B2" s="34" t="s">
        <v>22</v>
      </c>
      <c r="C2" s="13"/>
      <c r="E2" s="33"/>
      <c r="G2" s="8" t="s">
        <v>1</v>
      </c>
      <c r="H2" s="33"/>
    </row>
    <row r="3" spans="1:24" s="1" customFormat="1" x14ac:dyDescent="0.25">
      <c r="B3" s="11" t="s">
        <v>23</v>
      </c>
      <c r="C3" s="13"/>
      <c r="E3" s="33"/>
      <c r="F3" s="14"/>
      <c r="G3" s="14"/>
      <c r="H3" s="33"/>
    </row>
    <row r="4" spans="1:24" x14ac:dyDescent="0.25">
      <c r="D4" s="4"/>
      <c r="E4" s="5"/>
      <c r="F4" s="5"/>
      <c r="G4" s="5"/>
    </row>
    <row r="5" spans="1:24" ht="76.5" customHeight="1" x14ac:dyDescent="0.25">
      <c r="A5" s="65" t="s">
        <v>82</v>
      </c>
      <c r="B5" s="65"/>
      <c r="C5" s="65"/>
      <c r="D5" s="65"/>
      <c r="E5" s="65"/>
      <c r="F5" s="65"/>
      <c r="G5" s="65"/>
      <c r="H5" s="65"/>
      <c r="I5" s="65"/>
    </row>
    <row r="6" spans="1:24" s="21" customFormat="1" ht="40.5" customHeight="1" x14ac:dyDescent="0.25">
      <c r="A6" s="16" t="s">
        <v>2</v>
      </c>
      <c r="B6" s="69" t="s">
        <v>3</v>
      </c>
      <c r="C6" s="69"/>
      <c r="D6" s="18" t="s">
        <v>4</v>
      </c>
      <c r="E6" s="19" t="s">
        <v>5</v>
      </c>
      <c r="F6" s="19" t="s">
        <v>26</v>
      </c>
      <c r="G6" s="19" t="s">
        <v>27</v>
      </c>
      <c r="H6" s="16" t="s">
        <v>20</v>
      </c>
      <c r="I6" s="16" t="s">
        <v>19</v>
      </c>
    </row>
    <row r="7" spans="1:24" s="21" customFormat="1" ht="30" customHeight="1" x14ac:dyDescent="0.25">
      <c r="A7" s="6">
        <v>1</v>
      </c>
      <c r="B7" s="23" t="s">
        <v>31</v>
      </c>
      <c r="C7" s="29" t="s">
        <v>16</v>
      </c>
      <c r="D7" s="6">
        <v>1</v>
      </c>
      <c r="E7" s="24">
        <v>150000</v>
      </c>
      <c r="F7" s="28">
        <v>50000</v>
      </c>
      <c r="G7" s="28">
        <f t="shared" ref="G7:G10" si="0">E7+F7</f>
        <v>200000</v>
      </c>
      <c r="H7" s="25"/>
      <c r="I7" s="25"/>
    </row>
    <row r="8" spans="1:24" s="21" customFormat="1" ht="30" customHeight="1" x14ac:dyDescent="0.25">
      <c r="A8" s="6">
        <v>2</v>
      </c>
      <c r="B8" s="23" t="s">
        <v>42</v>
      </c>
      <c r="C8" s="29" t="s">
        <v>41</v>
      </c>
      <c r="D8" s="6">
        <v>1</v>
      </c>
      <c r="E8" s="24">
        <v>150000</v>
      </c>
      <c r="F8" s="28">
        <v>50000</v>
      </c>
      <c r="G8" s="28">
        <f t="shared" si="0"/>
        <v>200000</v>
      </c>
      <c r="H8" s="25"/>
      <c r="I8" s="25"/>
    </row>
    <row r="9" spans="1:24" s="21" customFormat="1" ht="30" customHeight="1" x14ac:dyDescent="0.25">
      <c r="A9" s="6">
        <v>3</v>
      </c>
      <c r="B9" s="23" t="s">
        <v>70</v>
      </c>
      <c r="C9" s="29" t="s">
        <v>65</v>
      </c>
      <c r="D9" s="6">
        <v>1</v>
      </c>
      <c r="E9" s="24">
        <v>150000</v>
      </c>
      <c r="F9" s="28">
        <v>50000</v>
      </c>
      <c r="G9" s="28">
        <f t="shared" si="0"/>
        <v>200000</v>
      </c>
      <c r="H9" s="25"/>
      <c r="I9" s="25"/>
    </row>
    <row r="10" spans="1:24" s="21" customFormat="1" ht="30" customHeight="1" x14ac:dyDescent="0.25">
      <c r="A10" s="22"/>
      <c r="B10" s="70" t="s">
        <v>6</v>
      </c>
      <c r="C10" s="71"/>
      <c r="D10" s="72"/>
      <c r="E10" s="16">
        <f>SUM(E7:E9)</f>
        <v>450000</v>
      </c>
      <c r="F10" s="35">
        <f>SUM(F7:F9)</f>
        <v>150000</v>
      </c>
      <c r="G10" s="20">
        <f t="shared" si="0"/>
        <v>600000</v>
      </c>
      <c r="H10" s="25"/>
      <c r="I10" s="25"/>
    </row>
    <row r="11" spans="1:24" s="21" customFormat="1" ht="30" customHeight="1" x14ac:dyDescent="0.25">
      <c r="A11" s="75" t="s">
        <v>28</v>
      </c>
      <c r="B11" s="76"/>
      <c r="C11" s="76"/>
      <c r="D11" s="76"/>
      <c r="E11" s="76"/>
      <c r="F11" s="76"/>
      <c r="G11" s="76"/>
      <c r="H11" s="76"/>
      <c r="I11" s="77"/>
    </row>
    <row r="12" spans="1:24" s="21" customFormat="1" ht="11.25" customHeight="1" x14ac:dyDescent="0.25">
      <c r="A12" s="36"/>
      <c r="B12" s="36"/>
      <c r="C12" s="36"/>
      <c r="D12" s="36"/>
      <c r="E12" s="37"/>
      <c r="F12" s="37"/>
      <c r="G12" s="37"/>
      <c r="H12" s="37"/>
      <c r="I12" s="37"/>
    </row>
    <row r="13" spans="1:24" s="21" customFormat="1" ht="23.25" customHeight="1" x14ac:dyDescent="0.25">
      <c r="A13" s="2"/>
      <c r="B13" s="3"/>
      <c r="C13" s="3"/>
      <c r="D13" s="3"/>
      <c r="E13" s="81" t="s">
        <v>55</v>
      </c>
      <c r="F13" s="81"/>
      <c r="G13" s="81"/>
      <c r="H13" s="81"/>
      <c r="I13" s="81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</row>
    <row r="14" spans="1:24" ht="21" customHeight="1" x14ac:dyDescent="0.25">
      <c r="A14" s="73" t="s">
        <v>7</v>
      </c>
      <c r="B14" s="73"/>
      <c r="C14" s="73"/>
      <c r="D14" s="68" t="s">
        <v>8</v>
      </c>
      <c r="E14" s="68"/>
      <c r="F14" s="78" t="s">
        <v>9</v>
      </c>
      <c r="G14" s="78"/>
      <c r="H14" s="80" t="s">
        <v>10</v>
      </c>
      <c r="I14" s="80"/>
    </row>
    <row r="15" spans="1:24" x14ac:dyDescent="0.25">
      <c r="B15" s="9"/>
      <c r="C15" s="9"/>
      <c r="D15" s="7"/>
      <c r="E15" s="7"/>
      <c r="F15" s="38"/>
      <c r="G15" s="38"/>
      <c r="H15" s="7"/>
      <c r="I15" s="7"/>
    </row>
    <row r="16" spans="1:24" x14ac:dyDescent="0.25">
      <c r="B16" s="9"/>
      <c r="C16" s="9"/>
      <c r="D16" s="7"/>
      <c r="E16" s="7"/>
      <c r="F16" s="38"/>
      <c r="G16" s="38"/>
      <c r="H16" s="7"/>
      <c r="I16" s="7"/>
    </row>
    <row r="17" spans="1:9" x14ac:dyDescent="0.25">
      <c r="B17" s="9"/>
      <c r="C17" s="9"/>
      <c r="D17" s="7"/>
      <c r="E17" s="7"/>
      <c r="F17" s="38"/>
      <c r="G17" s="38"/>
      <c r="H17" s="7"/>
      <c r="I17" s="7"/>
    </row>
    <row r="18" spans="1:9" x14ac:dyDescent="0.25">
      <c r="B18" s="9"/>
      <c r="C18" s="9"/>
      <c r="D18" s="7"/>
      <c r="E18" s="7"/>
      <c r="F18" s="38"/>
      <c r="G18" s="38"/>
      <c r="H18" s="7"/>
      <c r="I18" s="7"/>
    </row>
    <row r="19" spans="1:9" x14ac:dyDescent="0.25">
      <c r="A19" s="67" t="s">
        <v>11</v>
      </c>
      <c r="B19" s="67"/>
      <c r="C19" s="67"/>
      <c r="D19" s="68" t="s">
        <v>12</v>
      </c>
      <c r="E19" s="68"/>
      <c r="F19" s="68" t="s">
        <v>13</v>
      </c>
      <c r="G19" s="68"/>
      <c r="H19" s="68" t="s">
        <v>56</v>
      </c>
      <c r="I19" s="68"/>
    </row>
    <row r="20" spans="1:9" x14ac:dyDescent="0.25">
      <c r="A20" s="66"/>
      <c r="B20" s="66"/>
      <c r="C20" s="12"/>
    </row>
    <row r="21" spans="1:9" x14ac:dyDescent="0.25">
      <c r="A21" s="66"/>
      <c r="B21" s="66"/>
      <c r="C21" s="12"/>
    </row>
  </sheetData>
  <mergeCells count="15">
    <mergeCell ref="A19:C19"/>
    <mergeCell ref="D19:E19"/>
    <mergeCell ref="F19:G19"/>
    <mergeCell ref="H19:I19"/>
    <mergeCell ref="A21:B21"/>
    <mergeCell ref="A20:B20"/>
    <mergeCell ref="A5:I5"/>
    <mergeCell ref="B10:D10"/>
    <mergeCell ref="A11:I11"/>
    <mergeCell ref="E13:I13"/>
    <mergeCell ref="A14:C14"/>
    <mergeCell ref="D14:E14"/>
    <mergeCell ref="F14:G14"/>
    <mergeCell ref="H14:I14"/>
    <mergeCell ref="B6:C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6"/>
  <sheetViews>
    <sheetView workbookViewId="0">
      <selection activeCell="J1" sqref="J1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17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4" t="s">
        <v>21</v>
      </c>
      <c r="C1" s="13"/>
      <c r="E1" s="33"/>
      <c r="G1" s="30" t="s">
        <v>0</v>
      </c>
      <c r="H1" s="33"/>
    </row>
    <row r="2" spans="1:9" s="1" customFormat="1" x14ac:dyDescent="0.25">
      <c r="B2" s="34" t="s">
        <v>22</v>
      </c>
      <c r="C2" s="13"/>
      <c r="E2" s="33"/>
      <c r="G2" s="30" t="s">
        <v>1</v>
      </c>
      <c r="H2" s="33"/>
    </row>
    <row r="3" spans="1:9" s="1" customFormat="1" x14ac:dyDescent="0.25">
      <c r="B3" s="31" t="s">
        <v>23</v>
      </c>
      <c r="C3" s="13"/>
      <c r="E3" s="33"/>
      <c r="F3" s="14"/>
      <c r="G3" s="14"/>
      <c r="H3" s="33"/>
    </row>
    <row r="4" spans="1:9" x14ac:dyDescent="0.25">
      <c r="D4" s="4"/>
      <c r="E4" s="5"/>
      <c r="F4" s="5"/>
      <c r="G4" s="5"/>
    </row>
    <row r="5" spans="1:9" ht="76.5" customHeight="1" x14ac:dyDescent="0.25">
      <c r="A5" s="65" t="s">
        <v>83</v>
      </c>
      <c r="B5" s="65"/>
      <c r="C5" s="65"/>
      <c r="D5" s="65"/>
      <c r="E5" s="65"/>
      <c r="F5" s="65"/>
      <c r="G5" s="65"/>
      <c r="H5" s="65"/>
      <c r="I5" s="65"/>
    </row>
    <row r="6" spans="1:9" s="21" customFormat="1" ht="40.5" customHeight="1" x14ac:dyDescent="0.25">
      <c r="A6" s="17" t="s">
        <v>2</v>
      </c>
      <c r="B6" s="69" t="s">
        <v>3</v>
      </c>
      <c r="C6" s="69"/>
      <c r="D6" s="18" t="s">
        <v>4</v>
      </c>
      <c r="E6" s="19" t="s">
        <v>5</v>
      </c>
      <c r="F6" s="19" t="s">
        <v>26</v>
      </c>
      <c r="G6" s="19" t="s">
        <v>27</v>
      </c>
      <c r="H6" s="17" t="s">
        <v>20</v>
      </c>
      <c r="I6" s="17" t="s">
        <v>19</v>
      </c>
    </row>
    <row r="7" spans="1:9" s="21" customFormat="1" ht="30" customHeight="1" x14ac:dyDescent="0.25">
      <c r="A7" s="6">
        <v>1</v>
      </c>
      <c r="B7" s="23" t="s">
        <v>44</v>
      </c>
      <c r="C7" s="29" t="s">
        <v>33</v>
      </c>
      <c r="D7" s="6">
        <v>2</v>
      </c>
      <c r="E7" s="24">
        <v>100000</v>
      </c>
      <c r="F7" s="28">
        <v>50000</v>
      </c>
      <c r="G7" s="28">
        <f t="shared" ref="G7:G15" si="0">E7+F7</f>
        <v>150000</v>
      </c>
      <c r="H7" s="25"/>
      <c r="I7" s="25"/>
    </row>
    <row r="8" spans="1:9" s="21" customFormat="1" ht="30" customHeight="1" x14ac:dyDescent="0.25">
      <c r="A8" s="6">
        <v>2</v>
      </c>
      <c r="B8" s="23" t="s">
        <v>84</v>
      </c>
      <c r="C8" s="29" t="s">
        <v>50</v>
      </c>
      <c r="D8" s="6">
        <v>2</v>
      </c>
      <c r="E8" s="24">
        <v>100000</v>
      </c>
      <c r="F8" s="28">
        <v>50000</v>
      </c>
      <c r="G8" s="28">
        <f t="shared" si="0"/>
        <v>150000</v>
      </c>
      <c r="H8" s="25"/>
      <c r="I8" s="25"/>
    </row>
    <row r="9" spans="1:9" s="21" customFormat="1" ht="30" customHeight="1" x14ac:dyDescent="0.25">
      <c r="A9" s="6">
        <v>3</v>
      </c>
      <c r="B9" s="23" t="s">
        <v>80</v>
      </c>
      <c r="C9" s="29" t="s">
        <v>63</v>
      </c>
      <c r="D9" s="6">
        <v>2</v>
      </c>
      <c r="E9" s="24">
        <v>100000</v>
      </c>
      <c r="F9" s="28">
        <v>50000</v>
      </c>
      <c r="G9" s="28">
        <f t="shared" si="0"/>
        <v>150000</v>
      </c>
      <c r="H9" s="25"/>
      <c r="I9" s="25"/>
    </row>
    <row r="10" spans="1:9" s="21" customFormat="1" ht="30" customHeight="1" x14ac:dyDescent="0.25">
      <c r="A10" s="6">
        <v>4</v>
      </c>
      <c r="B10" s="23" t="s">
        <v>24</v>
      </c>
      <c r="C10" s="29" t="s">
        <v>25</v>
      </c>
      <c r="D10" s="6">
        <v>1</v>
      </c>
      <c r="E10" s="24">
        <v>50000</v>
      </c>
      <c r="F10" s="28">
        <v>50000</v>
      </c>
      <c r="G10" s="28">
        <f t="shared" si="0"/>
        <v>100000</v>
      </c>
      <c r="H10" s="25"/>
      <c r="I10" s="25"/>
    </row>
    <row r="11" spans="1:9" s="21" customFormat="1" ht="30" customHeight="1" x14ac:dyDescent="0.25">
      <c r="A11" s="6">
        <v>5</v>
      </c>
      <c r="B11" s="23" t="s">
        <v>71</v>
      </c>
      <c r="C11" s="29" t="s">
        <v>35</v>
      </c>
      <c r="D11" s="6">
        <v>1</v>
      </c>
      <c r="E11" s="24">
        <v>50000</v>
      </c>
      <c r="F11" s="28">
        <v>50000</v>
      </c>
      <c r="G11" s="28">
        <f t="shared" si="0"/>
        <v>100000</v>
      </c>
      <c r="H11" s="25"/>
      <c r="I11" s="25"/>
    </row>
    <row r="12" spans="1:9" s="21" customFormat="1" ht="30" customHeight="1" x14ac:dyDescent="0.25">
      <c r="A12" s="6">
        <v>6</v>
      </c>
      <c r="B12" s="23" t="s">
        <v>24</v>
      </c>
      <c r="C12" s="29" t="s">
        <v>41</v>
      </c>
      <c r="D12" s="6">
        <v>1</v>
      </c>
      <c r="E12" s="24">
        <v>100000</v>
      </c>
      <c r="F12" s="28">
        <v>50000</v>
      </c>
      <c r="G12" s="28">
        <f t="shared" si="0"/>
        <v>150000</v>
      </c>
      <c r="H12" s="25"/>
      <c r="I12" s="25"/>
    </row>
    <row r="13" spans="1:9" s="21" customFormat="1" ht="30" customHeight="1" x14ac:dyDescent="0.25">
      <c r="A13" s="6">
        <v>7</v>
      </c>
      <c r="B13" s="23" t="s">
        <v>29</v>
      </c>
      <c r="C13" s="29" t="s">
        <v>30</v>
      </c>
      <c r="D13" s="6">
        <v>1</v>
      </c>
      <c r="E13" s="24">
        <v>100000</v>
      </c>
      <c r="F13" s="28">
        <v>50000</v>
      </c>
      <c r="G13" s="28">
        <f t="shared" si="0"/>
        <v>150000</v>
      </c>
      <c r="H13" s="25"/>
      <c r="I13" s="25"/>
    </row>
    <row r="14" spans="1:9" s="21" customFormat="1" ht="30" customHeight="1" x14ac:dyDescent="0.25">
      <c r="A14" s="6">
        <v>8</v>
      </c>
      <c r="B14" s="23" t="s">
        <v>85</v>
      </c>
      <c r="C14" s="29" t="s">
        <v>86</v>
      </c>
      <c r="D14" s="6">
        <v>1</v>
      </c>
      <c r="E14" s="24">
        <v>50000</v>
      </c>
      <c r="F14" s="28">
        <v>50000</v>
      </c>
      <c r="G14" s="28">
        <f t="shared" si="0"/>
        <v>100000</v>
      </c>
      <c r="H14" s="25"/>
      <c r="I14" s="63" t="s">
        <v>61</v>
      </c>
    </row>
    <row r="15" spans="1:9" s="21" customFormat="1" ht="30" customHeight="1" x14ac:dyDescent="0.25">
      <c r="A15" s="39"/>
      <c r="B15" s="70" t="s">
        <v>6</v>
      </c>
      <c r="C15" s="71"/>
      <c r="D15" s="72"/>
      <c r="E15" s="17">
        <f>SUM(E7:E14)</f>
        <v>650000</v>
      </c>
      <c r="F15" s="35">
        <f>SUM(F7:F14)</f>
        <v>400000</v>
      </c>
      <c r="G15" s="20">
        <f t="shared" si="0"/>
        <v>1050000</v>
      </c>
      <c r="H15" s="25"/>
      <c r="I15" s="25"/>
    </row>
    <row r="16" spans="1:9" s="21" customFormat="1" ht="30" customHeight="1" x14ac:dyDescent="0.25">
      <c r="A16" s="75" t="s">
        <v>87</v>
      </c>
      <c r="B16" s="76"/>
      <c r="C16" s="76"/>
      <c r="D16" s="76"/>
      <c r="E16" s="76"/>
      <c r="F16" s="76"/>
      <c r="G16" s="76"/>
      <c r="H16" s="76"/>
      <c r="I16" s="77"/>
    </row>
    <row r="17" spans="1:24" s="21" customFormat="1" ht="11.25" customHeight="1" x14ac:dyDescent="0.25">
      <c r="A17" s="36"/>
      <c r="B17" s="36"/>
      <c r="C17" s="36"/>
      <c r="D17" s="36"/>
      <c r="E17" s="37"/>
      <c r="F17" s="37"/>
      <c r="G17" s="37"/>
      <c r="H17" s="37"/>
      <c r="I17" s="37"/>
    </row>
    <row r="18" spans="1:24" s="21" customFormat="1" ht="23.25" customHeight="1" x14ac:dyDescent="0.25">
      <c r="A18" s="2"/>
      <c r="B18" s="3"/>
      <c r="C18" s="3"/>
      <c r="D18" s="3"/>
      <c r="E18" s="81" t="s">
        <v>55</v>
      </c>
      <c r="F18" s="81"/>
      <c r="G18" s="81"/>
      <c r="H18" s="81"/>
      <c r="I18" s="81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</row>
    <row r="19" spans="1:24" ht="21" customHeight="1" x14ac:dyDescent="0.25">
      <c r="A19" s="73" t="s">
        <v>7</v>
      </c>
      <c r="B19" s="73"/>
      <c r="C19" s="73"/>
      <c r="D19" s="68" t="s">
        <v>8</v>
      </c>
      <c r="E19" s="68"/>
      <c r="F19" s="78" t="s">
        <v>9</v>
      </c>
      <c r="G19" s="78"/>
      <c r="H19" s="80" t="s">
        <v>10</v>
      </c>
      <c r="I19" s="80"/>
    </row>
    <row r="20" spans="1:24" x14ac:dyDescent="0.25">
      <c r="B20" s="9"/>
      <c r="C20" s="9"/>
      <c r="D20" s="7"/>
      <c r="E20" s="7"/>
      <c r="F20" s="38"/>
      <c r="G20" s="38"/>
      <c r="H20" s="7"/>
      <c r="I20" s="7"/>
    </row>
    <row r="21" spans="1:24" x14ac:dyDescent="0.25">
      <c r="B21" s="9"/>
      <c r="C21" s="9"/>
      <c r="D21" s="7"/>
      <c r="E21" s="7"/>
      <c r="F21" s="38"/>
      <c r="G21" s="38"/>
      <c r="H21" s="7"/>
      <c r="I21" s="7"/>
    </row>
    <row r="22" spans="1:24" x14ac:dyDescent="0.25">
      <c r="B22" s="9"/>
      <c r="C22" s="9"/>
      <c r="D22" s="7"/>
      <c r="E22" s="7"/>
      <c r="F22" s="38"/>
      <c r="G22" s="38"/>
      <c r="H22" s="7"/>
      <c r="I22" s="7"/>
    </row>
    <row r="23" spans="1:24" x14ac:dyDescent="0.25">
      <c r="B23" s="9"/>
      <c r="C23" s="9"/>
      <c r="D23" s="7"/>
      <c r="E23" s="7"/>
      <c r="F23" s="38"/>
      <c r="G23" s="38"/>
      <c r="H23" s="7"/>
      <c r="I23" s="7"/>
    </row>
    <row r="24" spans="1:24" x14ac:dyDescent="0.25">
      <c r="A24" s="67" t="s">
        <v>11</v>
      </c>
      <c r="B24" s="67"/>
      <c r="C24" s="67"/>
      <c r="D24" s="68" t="s">
        <v>12</v>
      </c>
      <c r="E24" s="68"/>
      <c r="F24" s="68" t="s">
        <v>13</v>
      </c>
      <c r="G24" s="68"/>
      <c r="H24" s="68" t="s">
        <v>56</v>
      </c>
      <c r="I24" s="68"/>
    </row>
    <row r="25" spans="1:24" x14ac:dyDescent="0.25">
      <c r="A25" s="66"/>
      <c r="B25" s="66"/>
      <c r="C25" s="15"/>
    </row>
    <row r="26" spans="1:24" x14ac:dyDescent="0.25">
      <c r="A26" s="66"/>
      <c r="B26" s="66"/>
      <c r="C26" s="15"/>
    </row>
  </sheetData>
  <mergeCells count="15">
    <mergeCell ref="B6:C6"/>
    <mergeCell ref="A5:I5"/>
    <mergeCell ref="B15:D15"/>
    <mergeCell ref="A16:I16"/>
    <mergeCell ref="E18:I18"/>
    <mergeCell ref="A25:B25"/>
    <mergeCell ref="A26:B26"/>
    <mergeCell ref="H19:I19"/>
    <mergeCell ref="A24:C24"/>
    <mergeCell ref="D24:E24"/>
    <mergeCell ref="F24:G24"/>
    <mergeCell ref="H24:I24"/>
    <mergeCell ref="A19:C19"/>
    <mergeCell ref="D19:E19"/>
    <mergeCell ref="F19:G1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workbookViewId="0">
      <selection activeCell="A5" sqref="A5:I5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20.285156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4" t="s">
        <v>21</v>
      </c>
      <c r="C1" s="13"/>
      <c r="E1" s="33"/>
      <c r="G1" s="30" t="s">
        <v>0</v>
      </c>
      <c r="H1" s="33"/>
    </row>
    <row r="2" spans="1:24" s="1" customFormat="1" x14ac:dyDescent="0.25">
      <c r="B2" s="34" t="s">
        <v>22</v>
      </c>
      <c r="C2" s="13"/>
      <c r="E2" s="33"/>
      <c r="G2" s="30" t="s">
        <v>1</v>
      </c>
      <c r="H2" s="33"/>
    </row>
    <row r="3" spans="1:24" s="1" customFormat="1" x14ac:dyDescent="0.25">
      <c r="B3" s="31" t="s">
        <v>23</v>
      </c>
      <c r="C3" s="13"/>
      <c r="E3" s="33"/>
      <c r="F3" s="14"/>
      <c r="G3" s="14"/>
      <c r="H3" s="33"/>
    </row>
    <row r="4" spans="1:24" x14ac:dyDescent="0.25">
      <c r="D4" s="4"/>
      <c r="E4" s="5"/>
      <c r="F4" s="5"/>
      <c r="G4" s="5"/>
    </row>
    <row r="5" spans="1:24" ht="66.75" customHeight="1" x14ac:dyDescent="0.25">
      <c r="A5" s="65" t="s">
        <v>88</v>
      </c>
      <c r="B5" s="65"/>
      <c r="C5" s="65"/>
      <c r="D5" s="65"/>
      <c r="E5" s="65"/>
      <c r="F5" s="65"/>
      <c r="G5" s="65"/>
      <c r="H5" s="65"/>
      <c r="I5" s="65"/>
    </row>
    <row r="6" spans="1:24" s="21" customFormat="1" ht="40.5" customHeight="1" x14ac:dyDescent="0.25">
      <c r="A6" s="17" t="s">
        <v>2</v>
      </c>
      <c r="B6" s="69" t="s">
        <v>3</v>
      </c>
      <c r="C6" s="69"/>
      <c r="D6" s="18" t="s">
        <v>4</v>
      </c>
      <c r="E6" s="19" t="s">
        <v>5</v>
      </c>
      <c r="F6" s="19" t="s">
        <v>26</v>
      </c>
      <c r="G6" s="19" t="s">
        <v>27</v>
      </c>
      <c r="H6" s="17" t="s">
        <v>20</v>
      </c>
      <c r="I6" s="17" t="s">
        <v>19</v>
      </c>
    </row>
    <row r="7" spans="1:24" s="21" customFormat="1" ht="30" customHeight="1" x14ac:dyDescent="0.25">
      <c r="A7" s="6">
        <v>1</v>
      </c>
      <c r="B7" s="23" t="s">
        <v>24</v>
      </c>
      <c r="C7" s="29" t="s">
        <v>41</v>
      </c>
      <c r="D7" s="6">
        <v>1</v>
      </c>
      <c r="E7" s="24">
        <v>50000</v>
      </c>
      <c r="F7" s="28">
        <v>50000</v>
      </c>
      <c r="G7" s="28">
        <f t="shared" ref="G7:G9" si="0">E7+F7</f>
        <v>100000</v>
      </c>
      <c r="H7" s="25"/>
      <c r="I7" s="25"/>
    </row>
    <row r="8" spans="1:24" s="21" customFormat="1" ht="30" customHeight="1" x14ac:dyDescent="0.25">
      <c r="A8" s="6">
        <v>2</v>
      </c>
      <c r="B8" s="23" t="s">
        <v>66</v>
      </c>
      <c r="C8" s="29" t="s">
        <v>67</v>
      </c>
      <c r="D8" s="6">
        <v>1</v>
      </c>
      <c r="E8" s="24">
        <v>50000</v>
      </c>
      <c r="F8" s="28">
        <v>50000</v>
      </c>
      <c r="G8" s="28">
        <f t="shared" si="0"/>
        <v>100000</v>
      </c>
      <c r="H8" s="25"/>
      <c r="I8" s="25"/>
    </row>
    <row r="9" spans="1:24" s="21" customFormat="1" ht="30" customHeight="1" x14ac:dyDescent="0.25">
      <c r="A9" s="39"/>
      <c r="B9" s="70" t="s">
        <v>6</v>
      </c>
      <c r="C9" s="71"/>
      <c r="D9" s="72"/>
      <c r="E9" s="17">
        <f>SUM(E7:E8)</f>
        <v>100000</v>
      </c>
      <c r="F9" s="58">
        <f>SUM(F7:F8)</f>
        <v>100000</v>
      </c>
      <c r="G9" s="20">
        <f t="shared" si="0"/>
        <v>200000</v>
      </c>
      <c r="H9" s="25"/>
      <c r="I9" s="25"/>
    </row>
    <row r="10" spans="1:24" s="21" customFormat="1" ht="30" customHeight="1" x14ac:dyDescent="0.25">
      <c r="A10" s="75" t="s">
        <v>89</v>
      </c>
      <c r="B10" s="76"/>
      <c r="C10" s="76"/>
      <c r="D10" s="76"/>
      <c r="E10" s="76"/>
      <c r="F10" s="76"/>
      <c r="G10" s="76"/>
      <c r="H10" s="76"/>
      <c r="I10" s="77"/>
    </row>
    <row r="11" spans="1:24" s="21" customFormat="1" ht="11.25" customHeight="1" x14ac:dyDescent="0.25">
      <c r="A11" s="36"/>
      <c r="B11" s="36"/>
      <c r="C11" s="36"/>
      <c r="D11" s="36"/>
      <c r="E11" s="37"/>
      <c r="F11" s="37"/>
      <c r="G11" s="37"/>
      <c r="H11" s="37"/>
      <c r="I11" s="37"/>
    </row>
    <row r="12" spans="1:24" s="21" customFormat="1" ht="23.25" customHeight="1" x14ac:dyDescent="0.25">
      <c r="A12" s="2"/>
      <c r="B12" s="3"/>
      <c r="C12" s="3"/>
      <c r="D12" s="3"/>
      <c r="E12" s="81" t="s">
        <v>55</v>
      </c>
      <c r="F12" s="81"/>
      <c r="G12" s="81"/>
      <c r="H12" s="81"/>
      <c r="I12" s="81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24" ht="21" customHeight="1" x14ac:dyDescent="0.25">
      <c r="A13" s="73" t="s">
        <v>7</v>
      </c>
      <c r="B13" s="73"/>
      <c r="C13" s="73"/>
      <c r="D13" s="68" t="s">
        <v>8</v>
      </c>
      <c r="E13" s="68"/>
      <c r="F13" s="78" t="s">
        <v>9</v>
      </c>
      <c r="G13" s="78"/>
      <c r="H13" s="80" t="s">
        <v>10</v>
      </c>
      <c r="I13" s="80"/>
    </row>
    <row r="14" spans="1:24" x14ac:dyDescent="0.25">
      <c r="B14" s="9"/>
      <c r="C14" s="9"/>
      <c r="D14" s="7"/>
      <c r="E14" s="7"/>
      <c r="F14" s="38"/>
      <c r="G14" s="38"/>
      <c r="H14" s="7"/>
      <c r="I14" s="7"/>
    </row>
    <row r="15" spans="1:24" x14ac:dyDescent="0.25">
      <c r="B15" s="9"/>
      <c r="C15" s="9"/>
      <c r="D15" s="7"/>
      <c r="E15" s="7"/>
      <c r="F15" s="38"/>
      <c r="G15" s="38"/>
      <c r="H15" s="7"/>
      <c r="I15" s="7"/>
    </row>
    <row r="16" spans="1:24" x14ac:dyDescent="0.25">
      <c r="B16" s="9"/>
      <c r="C16" s="9"/>
      <c r="D16" s="7"/>
      <c r="E16" s="7"/>
      <c r="F16" s="38"/>
      <c r="G16" s="38"/>
      <c r="H16" s="7"/>
      <c r="I16" s="7"/>
    </row>
    <row r="17" spans="1:9" x14ac:dyDescent="0.25">
      <c r="B17" s="9"/>
      <c r="C17" s="9"/>
      <c r="D17" s="7"/>
      <c r="E17" s="7"/>
      <c r="F17" s="38"/>
      <c r="G17" s="38"/>
      <c r="H17" s="7"/>
      <c r="I17" s="7"/>
    </row>
    <row r="18" spans="1:9" x14ac:dyDescent="0.25">
      <c r="A18" s="67" t="s">
        <v>11</v>
      </c>
      <c r="B18" s="67"/>
      <c r="C18" s="67"/>
      <c r="D18" s="68" t="s">
        <v>12</v>
      </c>
      <c r="E18" s="68"/>
      <c r="F18" s="68" t="s">
        <v>13</v>
      </c>
      <c r="G18" s="68"/>
      <c r="H18" s="68" t="s">
        <v>56</v>
      </c>
      <c r="I18" s="68"/>
    </row>
    <row r="19" spans="1:9" x14ac:dyDescent="0.25">
      <c r="A19" s="66"/>
      <c r="B19" s="66"/>
      <c r="C19" s="15"/>
    </row>
    <row r="20" spans="1:9" x14ac:dyDescent="0.25">
      <c r="A20" s="66"/>
      <c r="B20" s="66"/>
      <c r="C20" s="15"/>
    </row>
  </sheetData>
  <mergeCells count="15">
    <mergeCell ref="A5:I5"/>
    <mergeCell ref="B9:D9"/>
    <mergeCell ref="A10:I10"/>
    <mergeCell ref="E12:I12"/>
    <mergeCell ref="A13:C13"/>
    <mergeCell ref="D13:E13"/>
    <mergeCell ref="F13:G13"/>
    <mergeCell ref="H13:I13"/>
    <mergeCell ref="B6:C6"/>
    <mergeCell ref="A18:C18"/>
    <mergeCell ref="D18:E18"/>
    <mergeCell ref="F18:G18"/>
    <mergeCell ref="H18:I18"/>
    <mergeCell ref="A20:B20"/>
    <mergeCell ref="A19:B19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"/>
  <sheetViews>
    <sheetView topLeftCell="A10" workbookViewId="0">
      <selection activeCell="F22" sqref="F22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20.285156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4" t="s">
        <v>21</v>
      </c>
      <c r="C1" s="13"/>
      <c r="E1" s="33"/>
      <c r="G1" s="48" t="s">
        <v>0</v>
      </c>
      <c r="H1" s="33"/>
    </row>
    <row r="2" spans="1:9" s="1" customFormat="1" x14ac:dyDescent="0.25">
      <c r="B2" s="34" t="s">
        <v>22</v>
      </c>
      <c r="C2" s="13"/>
      <c r="E2" s="33"/>
      <c r="G2" s="48" t="s">
        <v>1</v>
      </c>
      <c r="H2" s="33"/>
    </row>
    <row r="3" spans="1:9" s="1" customFormat="1" x14ac:dyDescent="0.25">
      <c r="B3" s="46" t="s">
        <v>23</v>
      </c>
      <c r="C3" s="13"/>
      <c r="E3" s="33"/>
      <c r="F3" s="14"/>
      <c r="G3" s="14"/>
      <c r="H3" s="33"/>
    </row>
    <row r="4" spans="1:9" x14ac:dyDescent="0.25">
      <c r="D4" s="4"/>
      <c r="E4" s="5"/>
      <c r="F4" s="5"/>
      <c r="G4" s="5"/>
    </row>
    <row r="5" spans="1:9" ht="66.75" customHeight="1" x14ac:dyDescent="0.25">
      <c r="A5" s="65" t="s">
        <v>90</v>
      </c>
      <c r="B5" s="65"/>
      <c r="C5" s="65"/>
      <c r="D5" s="65"/>
      <c r="E5" s="65"/>
      <c r="F5" s="65"/>
      <c r="G5" s="65"/>
      <c r="H5" s="65"/>
      <c r="I5" s="65"/>
    </row>
    <row r="6" spans="1:9" s="21" customFormat="1" ht="40.5" customHeight="1" x14ac:dyDescent="0.25">
      <c r="A6" s="47" t="s">
        <v>2</v>
      </c>
      <c r="B6" s="69" t="s">
        <v>3</v>
      </c>
      <c r="C6" s="69"/>
      <c r="D6" s="18" t="s">
        <v>4</v>
      </c>
      <c r="E6" s="19" t="s">
        <v>5</v>
      </c>
      <c r="F6" s="19" t="s">
        <v>26</v>
      </c>
      <c r="G6" s="19" t="s">
        <v>27</v>
      </c>
      <c r="H6" s="47" t="s">
        <v>20</v>
      </c>
      <c r="I6" s="47" t="s">
        <v>19</v>
      </c>
    </row>
    <row r="7" spans="1:9" s="21" customFormat="1" ht="30" customHeight="1" x14ac:dyDescent="0.25">
      <c r="A7" s="6">
        <v>1</v>
      </c>
      <c r="B7" s="23" t="s">
        <v>15</v>
      </c>
      <c r="C7" s="29" t="s">
        <v>16</v>
      </c>
      <c r="D7" s="6">
        <v>1</v>
      </c>
      <c r="E7" s="24">
        <v>50000</v>
      </c>
      <c r="F7" s="28">
        <v>50000</v>
      </c>
      <c r="G7" s="28">
        <f t="shared" ref="G7:G14" si="0">E7+F7</f>
        <v>100000</v>
      </c>
      <c r="H7" s="25"/>
      <c r="I7" s="25"/>
    </row>
    <row r="8" spans="1:9" s="21" customFormat="1" ht="30" customHeight="1" x14ac:dyDescent="0.25">
      <c r="A8" s="6">
        <v>2</v>
      </c>
      <c r="B8" s="23" t="s">
        <v>49</v>
      </c>
      <c r="C8" s="29" t="s">
        <v>50</v>
      </c>
      <c r="D8" s="6">
        <v>1</v>
      </c>
      <c r="E8" s="24">
        <v>50000</v>
      </c>
      <c r="F8" s="28">
        <v>50000</v>
      </c>
      <c r="G8" s="28">
        <f t="shared" si="0"/>
        <v>100000</v>
      </c>
      <c r="H8" s="25"/>
      <c r="I8" s="25"/>
    </row>
    <row r="9" spans="1:9" s="21" customFormat="1" ht="30" customHeight="1" x14ac:dyDescent="0.25">
      <c r="A9" s="6">
        <v>3</v>
      </c>
      <c r="B9" s="23" t="s">
        <v>24</v>
      </c>
      <c r="C9" s="29" t="s">
        <v>41</v>
      </c>
      <c r="D9" s="6">
        <v>1</v>
      </c>
      <c r="E9" s="24">
        <v>50000</v>
      </c>
      <c r="F9" s="28">
        <v>50000</v>
      </c>
      <c r="G9" s="28">
        <f t="shared" si="0"/>
        <v>100000</v>
      </c>
      <c r="H9" s="25"/>
      <c r="I9" s="25"/>
    </row>
    <row r="10" spans="1:9" s="21" customFormat="1" ht="30" customHeight="1" x14ac:dyDescent="0.25">
      <c r="A10" s="6">
        <v>4</v>
      </c>
      <c r="B10" s="23" t="s">
        <v>29</v>
      </c>
      <c r="C10" s="29" t="s">
        <v>30</v>
      </c>
      <c r="D10" s="6">
        <v>1</v>
      </c>
      <c r="E10" s="24">
        <v>50000</v>
      </c>
      <c r="F10" s="28">
        <v>50000</v>
      </c>
      <c r="G10" s="28">
        <f t="shared" si="0"/>
        <v>100000</v>
      </c>
      <c r="H10" s="25"/>
      <c r="I10" s="25"/>
    </row>
    <row r="11" spans="1:9" s="21" customFormat="1" ht="30" customHeight="1" x14ac:dyDescent="0.25">
      <c r="A11" s="6">
        <v>5</v>
      </c>
      <c r="B11" s="23" t="s">
        <v>44</v>
      </c>
      <c r="C11" s="29" t="s">
        <v>33</v>
      </c>
      <c r="D11" s="6">
        <v>1</v>
      </c>
      <c r="E11" s="24">
        <v>50000</v>
      </c>
      <c r="F11" s="28">
        <v>50000</v>
      </c>
      <c r="G11" s="28">
        <f t="shared" si="0"/>
        <v>100000</v>
      </c>
      <c r="H11" s="25"/>
      <c r="I11" s="25"/>
    </row>
    <row r="12" spans="1:9" s="21" customFormat="1" ht="30" customHeight="1" x14ac:dyDescent="0.25">
      <c r="A12" s="6">
        <v>6</v>
      </c>
      <c r="B12" s="23" t="s">
        <v>80</v>
      </c>
      <c r="C12" s="29" t="s">
        <v>63</v>
      </c>
      <c r="D12" s="6">
        <v>1</v>
      </c>
      <c r="E12" s="24">
        <v>50000</v>
      </c>
      <c r="F12" s="28">
        <v>50000</v>
      </c>
      <c r="G12" s="28">
        <f t="shared" si="0"/>
        <v>100000</v>
      </c>
      <c r="H12" s="25"/>
      <c r="I12" s="25"/>
    </row>
    <row r="13" spans="1:9" s="21" customFormat="1" ht="30" customHeight="1" x14ac:dyDescent="0.25">
      <c r="A13" s="6">
        <v>7</v>
      </c>
      <c r="B13" s="23" t="s">
        <v>91</v>
      </c>
      <c r="C13" s="29" t="s">
        <v>67</v>
      </c>
      <c r="D13" s="6">
        <v>1</v>
      </c>
      <c r="E13" s="24">
        <v>50000</v>
      </c>
      <c r="F13" s="28">
        <v>50000</v>
      </c>
      <c r="G13" s="28">
        <f t="shared" si="0"/>
        <v>100000</v>
      </c>
      <c r="H13" s="25"/>
      <c r="I13" s="25"/>
    </row>
    <row r="14" spans="1:9" s="21" customFormat="1" ht="30" customHeight="1" x14ac:dyDescent="0.25">
      <c r="A14" s="49"/>
      <c r="B14" s="70" t="s">
        <v>6</v>
      </c>
      <c r="C14" s="71"/>
      <c r="D14" s="72"/>
      <c r="E14" s="47">
        <f>SUM(E7:E13)</f>
        <v>350000</v>
      </c>
      <c r="F14" s="47">
        <f>SUM(F7:F13)</f>
        <v>350000</v>
      </c>
      <c r="G14" s="20">
        <f t="shared" si="0"/>
        <v>700000</v>
      </c>
      <c r="H14" s="25"/>
      <c r="I14" s="25"/>
    </row>
    <row r="15" spans="1:9" s="21" customFormat="1" ht="30" customHeight="1" x14ac:dyDescent="0.25">
      <c r="A15" s="75" t="s">
        <v>92</v>
      </c>
      <c r="B15" s="76"/>
      <c r="C15" s="76"/>
      <c r="D15" s="76"/>
      <c r="E15" s="76"/>
      <c r="F15" s="76"/>
      <c r="G15" s="76"/>
      <c r="H15" s="76"/>
      <c r="I15" s="77"/>
    </row>
    <row r="16" spans="1:9" s="21" customFormat="1" ht="11.25" customHeight="1" x14ac:dyDescent="0.25">
      <c r="A16" s="36"/>
      <c r="B16" s="36"/>
      <c r="C16" s="36"/>
      <c r="D16" s="36"/>
      <c r="E16" s="37"/>
      <c r="F16" s="37"/>
      <c r="G16" s="37"/>
      <c r="H16" s="37"/>
      <c r="I16" s="37"/>
    </row>
    <row r="17" spans="1:24" s="21" customFormat="1" ht="23.25" customHeight="1" x14ac:dyDescent="0.25">
      <c r="A17" s="2"/>
      <c r="B17" s="3"/>
      <c r="C17" s="3"/>
      <c r="D17" s="3"/>
      <c r="E17" s="81" t="s">
        <v>55</v>
      </c>
      <c r="F17" s="81"/>
      <c r="G17" s="81"/>
      <c r="H17" s="81"/>
      <c r="I17" s="81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</row>
    <row r="18" spans="1:24" ht="21" customHeight="1" x14ac:dyDescent="0.25">
      <c r="A18" s="73" t="s">
        <v>7</v>
      </c>
      <c r="B18" s="73"/>
      <c r="C18" s="73"/>
      <c r="D18" s="68" t="s">
        <v>8</v>
      </c>
      <c r="E18" s="68"/>
      <c r="F18" s="78" t="s">
        <v>9</v>
      </c>
      <c r="G18" s="78"/>
      <c r="H18" s="80" t="s">
        <v>10</v>
      </c>
      <c r="I18" s="80"/>
    </row>
    <row r="19" spans="1:24" x14ac:dyDescent="0.25">
      <c r="B19" s="9"/>
      <c r="C19" s="9"/>
      <c r="D19" s="7"/>
      <c r="E19" s="7"/>
      <c r="F19" s="38"/>
      <c r="G19" s="38"/>
      <c r="H19" s="7"/>
      <c r="I19" s="7"/>
    </row>
    <row r="20" spans="1:24" x14ac:dyDescent="0.25">
      <c r="B20" s="9"/>
      <c r="C20" s="9"/>
      <c r="D20" s="7"/>
      <c r="E20" s="7"/>
      <c r="F20" s="38"/>
      <c r="G20" s="38"/>
      <c r="H20" s="7"/>
      <c r="I20" s="7"/>
    </row>
    <row r="21" spans="1:24" x14ac:dyDescent="0.25">
      <c r="B21" s="9"/>
      <c r="C21" s="9"/>
      <c r="D21" s="7"/>
      <c r="E21" s="7"/>
      <c r="F21" s="38"/>
      <c r="G21" s="38"/>
      <c r="H21" s="7"/>
      <c r="I21" s="7"/>
    </row>
    <row r="22" spans="1:24" x14ac:dyDescent="0.25">
      <c r="B22" s="9"/>
      <c r="C22" s="9"/>
      <c r="D22" s="7"/>
      <c r="E22" s="7"/>
      <c r="F22" s="38"/>
      <c r="G22" s="38"/>
      <c r="H22" s="7"/>
      <c r="I22" s="7"/>
    </row>
    <row r="23" spans="1:24" x14ac:dyDescent="0.25">
      <c r="A23" s="67" t="s">
        <v>11</v>
      </c>
      <c r="B23" s="67"/>
      <c r="C23" s="67"/>
      <c r="D23" s="68" t="s">
        <v>12</v>
      </c>
      <c r="E23" s="68"/>
      <c r="F23" s="68" t="s">
        <v>13</v>
      </c>
      <c r="G23" s="68"/>
      <c r="H23" s="68" t="s">
        <v>56</v>
      </c>
      <c r="I23" s="68"/>
    </row>
    <row r="24" spans="1:24" x14ac:dyDescent="0.25">
      <c r="A24" s="66"/>
      <c r="B24" s="66"/>
      <c r="C24" s="45"/>
    </row>
    <row r="25" spans="1:24" x14ac:dyDescent="0.25">
      <c r="A25" s="66"/>
      <c r="B25" s="66"/>
      <c r="C25" s="45"/>
    </row>
  </sheetData>
  <mergeCells count="15">
    <mergeCell ref="A25:B25"/>
    <mergeCell ref="A5:I5"/>
    <mergeCell ref="B6:C6"/>
    <mergeCell ref="B14:D14"/>
    <mergeCell ref="A15:I15"/>
    <mergeCell ref="E17:I17"/>
    <mergeCell ref="A18:C18"/>
    <mergeCell ref="D18:E18"/>
    <mergeCell ref="F18:G18"/>
    <mergeCell ref="H18:I18"/>
    <mergeCell ref="A23:C23"/>
    <mergeCell ref="D23:E23"/>
    <mergeCell ref="F23:G23"/>
    <mergeCell ref="H23:I23"/>
    <mergeCell ref="A24:B24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workbookViewId="0">
      <selection activeCell="L15" sqref="L15"/>
    </sheetView>
  </sheetViews>
  <sheetFormatPr defaultRowHeight="16.5" x14ac:dyDescent="0.25"/>
  <cols>
    <col min="1" max="1" width="5.28515625" style="2" customWidth="1"/>
    <col min="2" max="2" width="19.28515625" style="3" customWidth="1"/>
    <col min="3" max="3" width="10" style="3" customWidth="1"/>
    <col min="4" max="4" width="12.42578125" style="3" customWidth="1"/>
    <col min="5" max="5" width="15.28515625" style="10" customWidth="1"/>
    <col min="6" max="6" width="20.285156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4" t="s">
        <v>21</v>
      </c>
      <c r="C1" s="13"/>
      <c r="E1" s="33"/>
      <c r="G1" s="30" t="s">
        <v>0</v>
      </c>
      <c r="H1" s="33"/>
    </row>
    <row r="2" spans="1:24" s="1" customFormat="1" x14ac:dyDescent="0.25">
      <c r="B2" s="34" t="s">
        <v>22</v>
      </c>
      <c r="C2" s="13"/>
      <c r="E2" s="33"/>
      <c r="G2" s="30" t="s">
        <v>1</v>
      </c>
      <c r="H2" s="33"/>
    </row>
    <row r="3" spans="1:24" s="1" customFormat="1" x14ac:dyDescent="0.25">
      <c r="B3" s="31" t="s">
        <v>23</v>
      </c>
      <c r="C3" s="13"/>
      <c r="E3" s="33"/>
      <c r="F3" s="14"/>
      <c r="G3" s="14"/>
      <c r="H3" s="33"/>
    </row>
    <row r="4" spans="1:24" x14ac:dyDescent="0.25">
      <c r="D4" s="4"/>
      <c r="E4" s="5"/>
      <c r="F4" s="5"/>
      <c r="G4" s="5"/>
    </row>
    <row r="5" spans="1:24" ht="76.5" customHeight="1" x14ac:dyDescent="0.25">
      <c r="A5" s="65" t="s">
        <v>93</v>
      </c>
      <c r="B5" s="65"/>
      <c r="C5" s="65"/>
      <c r="D5" s="65"/>
      <c r="E5" s="65"/>
      <c r="F5" s="65"/>
      <c r="G5" s="65"/>
      <c r="H5" s="65"/>
      <c r="I5" s="65"/>
    </row>
    <row r="6" spans="1:24" s="21" customFormat="1" ht="40.5" customHeight="1" x14ac:dyDescent="0.25">
      <c r="A6" s="17" t="s">
        <v>2</v>
      </c>
      <c r="B6" s="69" t="s">
        <v>3</v>
      </c>
      <c r="C6" s="69"/>
      <c r="D6" s="18" t="s">
        <v>4</v>
      </c>
      <c r="E6" s="19" t="s">
        <v>5</v>
      </c>
      <c r="F6" s="19" t="s">
        <v>26</v>
      </c>
      <c r="G6" s="19" t="s">
        <v>27</v>
      </c>
      <c r="H6" s="17" t="s">
        <v>20</v>
      </c>
      <c r="I6" s="17" t="s">
        <v>19</v>
      </c>
    </row>
    <row r="7" spans="1:24" s="21" customFormat="1" ht="30" customHeight="1" x14ac:dyDescent="0.25">
      <c r="A7" s="6">
        <v>1</v>
      </c>
      <c r="B7" s="23" t="s">
        <v>44</v>
      </c>
      <c r="C7" s="29" t="s">
        <v>33</v>
      </c>
      <c r="D7" s="6">
        <v>1</v>
      </c>
      <c r="E7" s="24">
        <v>150000</v>
      </c>
      <c r="F7" s="28">
        <v>50000</v>
      </c>
      <c r="G7" s="28">
        <f t="shared" ref="G7" si="0">E7+F7</f>
        <v>200000</v>
      </c>
      <c r="H7" s="25"/>
      <c r="I7" s="25"/>
    </row>
    <row r="8" spans="1:24" s="21" customFormat="1" ht="30" customHeight="1" x14ac:dyDescent="0.25">
      <c r="A8" s="6">
        <v>2</v>
      </c>
      <c r="B8" s="23" t="s">
        <v>80</v>
      </c>
      <c r="C8" s="29" t="s">
        <v>63</v>
      </c>
      <c r="D8" s="6">
        <v>1</v>
      </c>
      <c r="E8" s="24">
        <v>150000</v>
      </c>
      <c r="F8" s="28">
        <v>50000</v>
      </c>
      <c r="G8" s="28">
        <f t="shared" ref="G8:G9" si="1">E8+F8</f>
        <v>200000</v>
      </c>
      <c r="H8" s="25"/>
      <c r="I8" s="25"/>
    </row>
    <row r="9" spans="1:24" s="21" customFormat="1" ht="30" customHeight="1" x14ac:dyDescent="0.25">
      <c r="A9" s="39"/>
      <c r="B9" s="70" t="s">
        <v>6</v>
      </c>
      <c r="C9" s="71"/>
      <c r="D9" s="72"/>
      <c r="E9" s="17">
        <f>SUM(E7:E8)</f>
        <v>300000</v>
      </c>
      <c r="F9" s="35">
        <f>SUM(F7:F8)</f>
        <v>100000</v>
      </c>
      <c r="G9" s="20">
        <f t="shared" si="1"/>
        <v>400000</v>
      </c>
      <c r="H9" s="25"/>
      <c r="I9" s="25"/>
    </row>
    <row r="10" spans="1:24" s="21" customFormat="1" ht="30" customHeight="1" x14ac:dyDescent="0.25">
      <c r="A10" s="75" t="s">
        <v>81</v>
      </c>
      <c r="B10" s="76"/>
      <c r="C10" s="76"/>
      <c r="D10" s="76"/>
      <c r="E10" s="76"/>
      <c r="F10" s="76"/>
      <c r="G10" s="76"/>
      <c r="H10" s="76"/>
      <c r="I10" s="77"/>
    </row>
    <row r="11" spans="1:24" s="21" customFormat="1" ht="11.25" customHeight="1" x14ac:dyDescent="0.25">
      <c r="A11" s="36"/>
      <c r="B11" s="36"/>
      <c r="C11" s="36"/>
      <c r="D11" s="36"/>
      <c r="E11" s="37"/>
      <c r="F11" s="37"/>
      <c r="G11" s="37"/>
      <c r="H11" s="37"/>
      <c r="I11" s="37"/>
    </row>
    <row r="12" spans="1:24" s="21" customFormat="1" ht="23.25" customHeight="1" x14ac:dyDescent="0.25">
      <c r="A12" s="2"/>
      <c r="B12" s="3"/>
      <c r="C12" s="3"/>
      <c r="D12" s="3"/>
      <c r="E12" s="81" t="s">
        <v>55</v>
      </c>
      <c r="F12" s="81"/>
      <c r="G12" s="81"/>
      <c r="H12" s="81"/>
      <c r="I12" s="81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24" ht="21" customHeight="1" x14ac:dyDescent="0.25">
      <c r="A13" s="73" t="s">
        <v>7</v>
      </c>
      <c r="B13" s="73"/>
      <c r="C13" s="73"/>
      <c r="D13" s="68" t="s">
        <v>8</v>
      </c>
      <c r="E13" s="68"/>
      <c r="F13" s="78" t="s">
        <v>9</v>
      </c>
      <c r="G13" s="78"/>
      <c r="H13" s="80" t="s">
        <v>10</v>
      </c>
      <c r="I13" s="80"/>
    </row>
    <row r="14" spans="1:24" x14ac:dyDescent="0.25">
      <c r="B14" s="9"/>
      <c r="C14" s="9"/>
      <c r="D14" s="7"/>
      <c r="E14" s="7"/>
      <c r="F14" s="38"/>
      <c r="G14" s="38"/>
      <c r="H14" s="7"/>
      <c r="I14" s="7"/>
    </row>
    <row r="15" spans="1:24" x14ac:dyDescent="0.25">
      <c r="B15" s="9"/>
      <c r="C15" s="9"/>
      <c r="D15" s="7"/>
      <c r="E15" s="7"/>
      <c r="F15" s="38"/>
      <c r="G15" s="38"/>
      <c r="H15" s="7"/>
      <c r="I15" s="7"/>
    </row>
    <row r="16" spans="1:24" x14ac:dyDescent="0.25">
      <c r="B16" s="9"/>
      <c r="C16" s="9"/>
      <c r="D16" s="7"/>
      <c r="E16" s="7"/>
      <c r="F16" s="38"/>
      <c r="G16" s="38"/>
      <c r="H16" s="7"/>
      <c r="I16" s="7"/>
    </row>
    <row r="17" spans="1:9" x14ac:dyDescent="0.25">
      <c r="B17" s="9"/>
      <c r="C17" s="9"/>
      <c r="D17" s="7"/>
      <c r="E17" s="7"/>
      <c r="F17" s="38"/>
      <c r="G17" s="38"/>
      <c r="H17" s="7"/>
      <c r="I17" s="7"/>
    </row>
    <row r="18" spans="1:9" x14ac:dyDescent="0.25">
      <c r="A18" s="67" t="s">
        <v>11</v>
      </c>
      <c r="B18" s="67"/>
      <c r="C18" s="67"/>
      <c r="D18" s="68" t="s">
        <v>12</v>
      </c>
      <c r="E18" s="68"/>
      <c r="F18" s="68" t="s">
        <v>13</v>
      </c>
      <c r="G18" s="68"/>
      <c r="H18" s="68" t="s">
        <v>56</v>
      </c>
      <c r="I18" s="68"/>
    </row>
    <row r="19" spans="1:9" x14ac:dyDescent="0.25">
      <c r="A19" s="66"/>
      <c r="B19" s="66"/>
      <c r="C19" s="15"/>
    </row>
    <row r="20" spans="1:9" x14ac:dyDescent="0.25">
      <c r="A20" s="66"/>
      <c r="B20" s="66"/>
      <c r="C20" s="15"/>
    </row>
  </sheetData>
  <mergeCells count="15">
    <mergeCell ref="B6:C6"/>
    <mergeCell ref="A5:I5"/>
    <mergeCell ref="B9:D9"/>
    <mergeCell ref="A10:I10"/>
    <mergeCell ref="E12:I12"/>
    <mergeCell ref="A19:B19"/>
    <mergeCell ref="A20:B20"/>
    <mergeCell ref="H13:I13"/>
    <mergeCell ref="A18:C18"/>
    <mergeCell ref="D18:E18"/>
    <mergeCell ref="F18:G18"/>
    <mergeCell ref="H18:I18"/>
    <mergeCell ref="A13:C13"/>
    <mergeCell ref="D13:E13"/>
    <mergeCell ref="F13:G13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workbookViewId="0">
      <selection sqref="A1:I18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20.285156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4" t="s">
        <v>21</v>
      </c>
      <c r="C1" s="13"/>
      <c r="E1" s="33"/>
      <c r="G1" s="41" t="s">
        <v>0</v>
      </c>
      <c r="H1" s="33"/>
    </row>
    <row r="2" spans="1:24" s="1" customFormat="1" x14ac:dyDescent="0.25">
      <c r="B2" s="34" t="s">
        <v>22</v>
      </c>
      <c r="C2" s="13"/>
      <c r="E2" s="33"/>
      <c r="G2" s="41" t="s">
        <v>1</v>
      </c>
      <c r="H2" s="33"/>
    </row>
    <row r="3" spans="1:24" s="1" customFormat="1" x14ac:dyDescent="0.25">
      <c r="B3" s="43" t="s">
        <v>23</v>
      </c>
      <c r="C3" s="13"/>
      <c r="E3" s="33"/>
      <c r="F3" s="14"/>
      <c r="G3" s="14"/>
      <c r="H3" s="33"/>
    </row>
    <row r="4" spans="1:24" x14ac:dyDescent="0.25">
      <c r="D4" s="4"/>
      <c r="E4" s="5"/>
      <c r="F4" s="5"/>
      <c r="G4" s="5"/>
    </row>
    <row r="5" spans="1:24" ht="85.5" customHeight="1" x14ac:dyDescent="0.25">
      <c r="A5" s="65" t="s">
        <v>94</v>
      </c>
      <c r="B5" s="65"/>
      <c r="C5" s="65"/>
      <c r="D5" s="65"/>
      <c r="E5" s="65"/>
      <c r="F5" s="65"/>
      <c r="G5" s="65"/>
      <c r="H5" s="65"/>
      <c r="I5" s="65"/>
    </row>
    <row r="6" spans="1:24" s="21" customFormat="1" ht="30" customHeight="1" x14ac:dyDescent="0.25">
      <c r="A6" s="40" t="s">
        <v>2</v>
      </c>
      <c r="B6" s="69" t="s">
        <v>3</v>
      </c>
      <c r="C6" s="69"/>
      <c r="D6" s="18" t="s">
        <v>4</v>
      </c>
      <c r="E6" s="19" t="s">
        <v>5</v>
      </c>
      <c r="F6" s="19" t="s">
        <v>26</v>
      </c>
      <c r="G6" s="19" t="s">
        <v>27</v>
      </c>
      <c r="H6" s="40" t="s">
        <v>20</v>
      </c>
      <c r="I6" s="40" t="s">
        <v>19</v>
      </c>
    </row>
    <row r="7" spans="1:24" s="21" customFormat="1" ht="30" customHeight="1" x14ac:dyDescent="0.25">
      <c r="A7" s="6">
        <v>1</v>
      </c>
      <c r="B7" s="23" t="s">
        <v>44</v>
      </c>
      <c r="C7" s="29" t="s">
        <v>33</v>
      </c>
      <c r="D7" s="6">
        <v>5</v>
      </c>
      <c r="E7" s="24">
        <v>50000</v>
      </c>
      <c r="F7" s="28">
        <v>50000</v>
      </c>
      <c r="G7" s="28">
        <f>(E7+F7)*D7</f>
        <v>500000</v>
      </c>
      <c r="H7" s="25"/>
      <c r="I7" s="88"/>
    </row>
    <row r="8" spans="1:24" s="21" customFormat="1" ht="30" customHeight="1" x14ac:dyDescent="0.25">
      <c r="A8" s="6">
        <v>2</v>
      </c>
      <c r="B8" s="23" t="s">
        <v>80</v>
      </c>
      <c r="C8" s="29" t="s">
        <v>63</v>
      </c>
      <c r="D8" s="6">
        <v>5</v>
      </c>
      <c r="E8" s="24">
        <v>50000</v>
      </c>
      <c r="F8" s="28">
        <v>50000</v>
      </c>
      <c r="G8" s="28">
        <f>(E8+F8)*D8</f>
        <v>500000</v>
      </c>
      <c r="H8" s="25"/>
      <c r="I8" s="89"/>
    </row>
    <row r="9" spans="1:24" s="21" customFormat="1" ht="24" customHeight="1" x14ac:dyDescent="0.25">
      <c r="A9" s="44"/>
      <c r="B9" s="70" t="s">
        <v>6</v>
      </c>
      <c r="C9" s="71"/>
      <c r="D9" s="72"/>
      <c r="E9" s="40"/>
      <c r="F9" s="35"/>
      <c r="G9" s="20">
        <f>SUM(G7:G8)</f>
        <v>1000000</v>
      </c>
      <c r="H9" s="25"/>
      <c r="I9" s="25"/>
    </row>
    <row r="10" spans="1:24" s="21" customFormat="1" ht="29.25" customHeight="1" x14ac:dyDescent="0.25">
      <c r="A10" s="75" t="s">
        <v>95</v>
      </c>
      <c r="B10" s="76"/>
      <c r="C10" s="76"/>
      <c r="D10" s="76"/>
      <c r="E10" s="76"/>
      <c r="F10" s="76"/>
      <c r="G10" s="76"/>
      <c r="H10" s="76"/>
      <c r="I10" s="77"/>
    </row>
    <row r="11" spans="1:24" s="21" customFormat="1" ht="17.25" x14ac:dyDescent="0.25">
      <c r="A11" s="36"/>
      <c r="B11" s="36"/>
      <c r="C11" s="36"/>
      <c r="D11" s="36"/>
      <c r="E11" s="37"/>
      <c r="F11" s="37"/>
      <c r="G11" s="37"/>
      <c r="H11" s="37"/>
      <c r="I11" s="37"/>
    </row>
    <row r="12" spans="1:24" s="21" customFormat="1" x14ac:dyDescent="0.25">
      <c r="A12" s="2"/>
      <c r="B12" s="3"/>
      <c r="C12" s="3"/>
      <c r="D12" s="3"/>
      <c r="E12" s="81" t="s">
        <v>55</v>
      </c>
      <c r="F12" s="81"/>
      <c r="G12" s="81"/>
      <c r="H12" s="81"/>
      <c r="I12" s="81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24" x14ac:dyDescent="0.25">
      <c r="A13" s="73" t="s">
        <v>7</v>
      </c>
      <c r="B13" s="73"/>
      <c r="C13" s="73"/>
      <c r="D13" s="68" t="s">
        <v>8</v>
      </c>
      <c r="E13" s="68"/>
      <c r="F13" s="78" t="s">
        <v>9</v>
      </c>
      <c r="G13" s="78"/>
      <c r="H13" s="80" t="s">
        <v>10</v>
      </c>
      <c r="I13" s="80"/>
    </row>
    <row r="14" spans="1:24" x14ac:dyDescent="0.25">
      <c r="B14" s="9"/>
      <c r="C14" s="9"/>
      <c r="D14" s="7"/>
      <c r="E14" s="7"/>
      <c r="F14" s="38"/>
      <c r="G14" s="38"/>
      <c r="H14" s="7"/>
      <c r="I14" s="7"/>
    </row>
    <row r="15" spans="1:24" x14ac:dyDescent="0.25">
      <c r="B15" s="9"/>
      <c r="C15" s="9"/>
      <c r="D15" s="7"/>
      <c r="E15" s="7"/>
      <c r="F15" s="38"/>
      <c r="G15" s="38"/>
      <c r="H15" s="7"/>
      <c r="I15" s="7"/>
    </row>
    <row r="16" spans="1:24" x14ac:dyDescent="0.25">
      <c r="B16" s="9"/>
      <c r="C16" s="9"/>
      <c r="D16" s="7"/>
      <c r="E16" s="7"/>
      <c r="F16" s="38"/>
      <c r="G16" s="38"/>
      <c r="H16" s="7"/>
      <c r="I16" s="7"/>
    </row>
    <row r="17" spans="1:9" x14ac:dyDescent="0.25">
      <c r="B17" s="9"/>
      <c r="C17" s="9"/>
      <c r="D17" s="7"/>
      <c r="E17" s="7"/>
      <c r="F17" s="38"/>
      <c r="G17" s="38"/>
      <c r="H17" s="7"/>
      <c r="I17" s="7"/>
    </row>
    <row r="18" spans="1:9" x14ac:dyDescent="0.25">
      <c r="A18" s="67" t="s">
        <v>11</v>
      </c>
      <c r="B18" s="67"/>
      <c r="C18" s="67"/>
      <c r="D18" s="68" t="s">
        <v>12</v>
      </c>
      <c r="E18" s="68"/>
      <c r="F18" s="68" t="s">
        <v>13</v>
      </c>
      <c r="G18" s="68"/>
      <c r="H18" s="68" t="s">
        <v>56</v>
      </c>
      <c r="I18" s="68"/>
    </row>
    <row r="19" spans="1:9" x14ac:dyDescent="0.25">
      <c r="A19" s="66"/>
      <c r="B19" s="66"/>
      <c r="C19" s="42"/>
    </row>
    <row r="20" spans="1:9" x14ac:dyDescent="0.25">
      <c r="A20" s="66"/>
      <c r="B20" s="66"/>
      <c r="C20" s="42"/>
    </row>
  </sheetData>
  <mergeCells count="16">
    <mergeCell ref="A20:B20"/>
    <mergeCell ref="I7:I8"/>
    <mergeCell ref="H13:I13"/>
    <mergeCell ref="A18:C18"/>
    <mergeCell ref="D18:E18"/>
    <mergeCell ref="F18:G18"/>
    <mergeCell ref="H18:I18"/>
    <mergeCell ref="B9:D9"/>
    <mergeCell ref="A10:I10"/>
    <mergeCell ref="E12:I12"/>
    <mergeCell ref="A13:C13"/>
    <mergeCell ref="D13:E13"/>
    <mergeCell ref="F13:G13"/>
    <mergeCell ref="B6:C6"/>
    <mergeCell ref="A5:I5"/>
    <mergeCell ref="A19:B19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sqref="A1:I22"/>
    </sheetView>
  </sheetViews>
  <sheetFormatPr defaultRowHeight="15" x14ac:dyDescent="0.25"/>
  <cols>
    <col min="1" max="1" width="5.42578125" customWidth="1"/>
    <col min="2" max="2" width="20" customWidth="1"/>
    <col min="5" max="5" width="14.85546875" customWidth="1"/>
    <col min="6" max="6" width="15.42578125" customWidth="1"/>
    <col min="7" max="7" width="14.5703125" customWidth="1"/>
    <col min="8" max="8" width="15.85546875" customWidth="1"/>
    <col min="9" max="9" width="17.140625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9" customHeight="1" x14ac:dyDescent="0.25">
      <c r="A5" s="95" t="s">
        <v>98</v>
      </c>
      <c r="B5" s="95"/>
      <c r="C5" s="95"/>
      <c r="D5" s="95"/>
      <c r="E5" s="95"/>
      <c r="F5" s="95"/>
      <c r="G5" s="95"/>
      <c r="H5" s="95"/>
      <c r="I5" s="95"/>
    </row>
    <row r="6" spans="1:9" ht="12" customHeight="1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49.5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31</v>
      </c>
      <c r="C8" s="29" t="s">
        <v>16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80</v>
      </c>
      <c r="C9" s="29" t="s">
        <v>63</v>
      </c>
      <c r="D9" s="6">
        <v>1</v>
      </c>
      <c r="E9" s="24">
        <v>100000</v>
      </c>
      <c r="F9" s="28">
        <v>50000</v>
      </c>
      <c r="G9" s="28">
        <f t="shared" ref="G9:G10" si="0">(E9+F9)*D9</f>
        <v>150000</v>
      </c>
      <c r="H9" s="25"/>
      <c r="I9" s="28"/>
    </row>
    <row r="10" spans="1:9" ht="16.5" x14ac:dyDescent="0.25">
      <c r="A10" s="6">
        <v>3</v>
      </c>
      <c r="B10" s="23" t="s">
        <v>47</v>
      </c>
      <c r="C10" s="29" t="s">
        <v>18</v>
      </c>
      <c r="D10" s="6">
        <v>1</v>
      </c>
      <c r="E10" s="24">
        <v>100000</v>
      </c>
      <c r="F10" s="28">
        <v>50000</v>
      </c>
      <c r="G10" s="28">
        <f t="shared" si="0"/>
        <v>150000</v>
      </c>
      <c r="H10" s="25"/>
      <c r="I10" s="28"/>
    </row>
    <row r="11" spans="1:9" ht="16.5" x14ac:dyDescent="0.25">
      <c r="A11" s="6">
        <v>4</v>
      </c>
      <c r="B11" s="23" t="s">
        <v>24</v>
      </c>
      <c r="C11" s="29" t="s">
        <v>25</v>
      </c>
      <c r="D11" s="6">
        <v>1</v>
      </c>
      <c r="E11" s="24">
        <v>100000</v>
      </c>
      <c r="F11" s="28">
        <v>50000</v>
      </c>
      <c r="G11" s="28">
        <f>(E11+F11)*D11</f>
        <v>150000</v>
      </c>
      <c r="H11" s="25"/>
      <c r="I11" s="28"/>
    </row>
    <row r="12" spans="1:9" ht="16.5" x14ac:dyDescent="0.25">
      <c r="A12" s="6">
        <v>5</v>
      </c>
      <c r="B12" s="23" t="s">
        <v>71</v>
      </c>
      <c r="C12" s="29" t="s">
        <v>35</v>
      </c>
      <c r="D12" s="6">
        <v>1</v>
      </c>
      <c r="E12" s="24">
        <v>100000</v>
      </c>
      <c r="F12" s="28">
        <v>50000</v>
      </c>
      <c r="G12" s="28">
        <f>(E12+F12)*D12</f>
        <v>150000</v>
      </c>
      <c r="H12" s="25"/>
      <c r="I12" s="63"/>
    </row>
    <row r="13" spans="1:9" ht="16.5" x14ac:dyDescent="0.25">
      <c r="A13" s="63"/>
      <c r="B13" s="70" t="s">
        <v>6</v>
      </c>
      <c r="C13" s="71"/>
      <c r="D13" s="72"/>
      <c r="E13" s="58"/>
      <c r="F13" s="35"/>
      <c r="G13" s="20">
        <f>SUM(G8:G12)</f>
        <v>750000</v>
      </c>
      <c r="H13" s="25"/>
      <c r="I13" s="25"/>
    </row>
    <row r="14" spans="1:9" ht="17.25" x14ac:dyDescent="0.25">
      <c r="A14" s="75" t="s">
        <v>99</v>
      </c>
      <c r="B14" s="76"/>
      <c r="C14" s="76"/>
      <c r="D14" s="76"/>
      <c r="E14" s="76"/>
      <c r="F14" s="76"/>
      <c r="G14" s="76"/>
      <c r="H14" s="76"/>
      <c r="I14" s="77"/>
    </row>
    <row r="15" spans="1:9" ht="17.25" x14ac:dyDescent="0.25">
      <c r="A15" s="36"/>
      <c r="B15" s="36"/>
      <c r="C15" s="36"/>
      <c r="D15" s="36"/>
      <c r="E15" s="37"/>
      <c r="F15" s="37"/>
      <c r="G15" s="37"/>
      <c r="H15" s="37"/>
      <c r="I15" s="37"/>
    </row>
    <row r="16" spans="1:9" ht="16.5" x14ac:dyDescent="0.25">
      <c r="A16" s="2"/>
      <c r="B16" s="3"/>
      <c r="C16" s="3"/>
      <c r="D16" s="3"/>
      <c r="E16" s="79" t="s">
        <v>55</v>
      </c>
      <c r="F16" s="79"/>
      <c r="G16" s="79"/>
      <c r="H16" s="79"/>
      <c r="I16" s="79"/>
    </row>
    <row r="17" spans="1:9" ht="16.5" x14ac:dyDescent="0.25">
      <c r="A17" s="73" t="s">
        <v>7</v>
      </c>
      <c r="B17" s="73"/>
      <c r="C17" s="73"/>
      <c r="D17" s="68" t="s">
        <v>8</v>
      </c>
      <c r="E17" s="68"/>
      <c r="F17" s="78" t="s">
        <v>9</v>
      </c>
      <c r="G17" s="78"/>
      <c r="H17" s="80" t="s">
        <v>10</v>
      </c>
      <c r="I17" s="80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2"/>
      <c r="B20" s="9"/>
      <c r="C20" s="9"/>
      <c r="D20" s="7"/>
      <c r="E20" s="7"/>
      <c r="F20" s="38"/>
      <c r="G20" s="38"/>
      <c r="H20" s="7"/>
      <c r="I20" s="7"/>
    </row>
    <row r="21" spans="1:9" ht="16.5" x14ac:dyDescent="0.25">
      <c r="A21" s="2"/>
      <c r="B21" s="9"/>
      <c r="C21" s="9"/>
      <c r="D21" s="7"/>
      <c r="E21" s="7"/>
      <c r="F21" s="38"/>
      <c r="G21" s="38"/>
      <c r="H21" s="7"/>
      <c r="I21" s="7"/>
    </row>
    <row r="22" spans="1:9" ht="16.5" x14ac:dyDescent="0.25">
      <c r="A22" s="67" t="s">
        <v>11</v>
      </c>
      <c r="B22" s="67"/>
      <c r="C22" s="67"/>
      <c r="D22" s="68" t="s">
        <v>12</v>
      </c>
      <c r="E22" s="68"/>
      <c r="F22" s="68" t="s">
        <v>13</v>
      </c>
      <c r="G22" s="68"/>
      <c r="H22" s="68" t="s">
        <v>56</v>
      </c>
      <c r="I22" s="68"/>
    </row>
  </sheetData>
  <mergeCells count="16">
    <mergeCell ref="A1:D1"/>
    <mergeCell ref="A2:D2"/>
    <mergeCell ref="A3:D3"/>
    <mergeCell ref="A17:C17"/>
    <mergeCell ref="D17:E17"/>
    <mergeCell ref="F17:G17"/>
    <mergeCell ref="H17:I17"/>
    <mergeCell ref="A22:C22"/>
    <mergeCell ref="D22:E22"/>
    <mergeCell ref="F22:G22"/>
    <mergeCell ref="H22:I22"/>
    <mergeCell ref="A5:I5"/>
    <mergeCell ref="B7:C7"/>
    <mergeCell ref="B13:D13"/>
    <mergeCell ref="A14:I14"/>
    <mergeCell ref="E16:I16"/>
  </mergeCells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sqref="A1:I20"/>
    </sheetView>
  </sheetViews>
  <sheetFormatPr defaultRowHeight="15" x14ac:dyDescent="0.25"/>
  <cols>
    <col min="1" max="1" width="5.85546875" customWidth="1"/>
    <col min="2" max="2" width="16" customWidth="1"/>
    <col min="3" max="3" width="10" customWidth="1"/>
    <col min="5" max="5" width="12.42578125" customWidth="1"/>
    <col min="6" max="6" width="11.85546875" customWidth="1"/>
    <col min="7" max="7" width="11.42578125" customWidth="1"/>
    <col min="8" max="8" width="12" customWidth="1"/>
    <col min="9" max="9" width="12.42578125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75.75" customHeight="1" x14ac:dyDescent="0.25">
      <c r="A5" s="95" t="s">
        <v>100</v>
      </c>
      <c r="B5" s="95"/>
      <c r="C5" s="95"/>
      <c r="D5" s="95"/>
      <c r="E5" s="95"/>
      <c r="F5" s="95"/>
      <c r="G5" s="95"/>
      <c r="H5" s="95"/>
      <c r="I5" s="95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29</v>
      </c>
      <c r="C8" s="29" t="s">
        <v>30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24</v>
      </c>
      <c r="C9" s="29" t="s">
        <v>43</v>
      </c>
      <c r="D9" s="6">
        <v>1</v>
      </c>
      <c r="E9" s="24">
        <v>100000</v>
      </c>
      <c r="F9" s="28">
        <v>50000</v>
      </c>
      <c r="G9" s="28">
        <f t="shared" ref="G9:G10" si="0">(E9+F9)*D9</f>
        <v>150000</v>
      </c>
      <c r="H9" s="25"/>
      <c r="I9" s="28"/>
    </row>
    <row r="10" spans="1:9" ht="16.5" x14ac:dyDescent="0.25">
      <c r="A10" s="6">
        <v>3</v>
      </c>
      <c r="B10" s="23" t="s">
        <v>101</v>
      </c>
      <c r="C10" s="29" t="s">
        <v>102</v>
      </c>
      <c r="D10" s="6">
        <v>1</v>
      </c>
      <c r="E10" s="24">
        <v>100000</v>
      </c>
      <c r="F10" s="28">
        <v>50000</v>
      </c>
      <c r="G10" s="28">
        <f t="shared" si="0"/>
        <v>150000</v>
      </c>
      <c r="H10" s="25"/>
      <c r="I10" s="28"/>
    </row>
    <row r="11" spans="1:9" ht="16.5" x14ac:dyDescent="0.25">
      <c r="A11" s="63"/>
      <c r="B11" s="70" t="s">
        <v>6</v>
      </c>
      <c r="C11" s="71"/>
      <c r="D11" s="72"/>
      <c r="E11" s="58"/>
      <c r="F11" s="35"/>
      <c r="G11" s="20">
        <f>SUM(G8:G10)</f>
        <v>450000</v>
      </c>
      <c r="H11" s="25"/>
      <c r="I11" s="25"/>
    </row>
    <row r="12" spans="1:9" ht="17.25" x14ac:dyDescent="0.25">
      <c r="A12" s="75" t="s">
        <v>37</v>
      </c>
      <c r="B12" s="76"/>
      <c r="C12" s="76"/>
      <c r="D12" s="76"/>
      <c r="E12" s="76"/>
      <c r="F12" s="76"/>
      <c r="G12" s="76"/>
      <c r="H12" s="76"/>
      <c r="I12" s="77"/>
    </row>
    <row r="13" spans="1:9" ht="17.25" x14ac:dyDescent="0.25">
      <c r="A13" s="36"/>
      <c r="B13" s="36"/>
      <c r="C13" s="36"/>
      <c r="D13" s="36"/>
      <c r="E13" s="37"/>
      <c r="F13" s="37"/>
      <c r="G13" s="37"/>
      <c r="H13" s="37"/>
      <c r="I13" s="37"/>
    </row>
    <row r="14" spans="1:9" ht="16.5" x14ac:dyDescent="0.25">
      <c r="A14" s="2"/>
      <c r="B14" s="3"/>
      <c r="C14" s="3"/>
      <c r="D14" s="3"/>
      <c r="E14" s="79" t="s">
        <v>55</v>
      </c>
      <c r="F14" s="79"/>
      <c r="G14" s="79"/>
      <c r="H14" s="79"/>
      <c r="I14" s="79"/>
    </row>
    <row r="15" spans="1:9" ht="16.5" x14ac:dyDescent="0.25">
      <c r="A15" s="73" t="s">
        <v>7</v>
      </c>
      <c r="B15" s="73"/>
      <c r="C15" s="73"/>
      <c r="D15" s="68" t="s">
        <v>8</v>
      </c>
      <c r="E15" s="68"/>
      <c r="F15" s="78" t="s">
        <v>9</v>
      </c>
      <c r="G15" s="78"/>
      <c r="H15" s="80" t="s">
        <v>10</v>
      </c>
      <c r="I15" s="80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67" t="s">
        <v>11</v>
      </c>
      <c r="B20" s="67"/>
      <c r="C20" s="67"/>
      <c r="D20" s="68" t="s">
        <v>12</v>
      </c>
      <c r="E20" s="68"/>
      <c r="F20" s="68" t="s">
        <v>13</v>
      </c>
      <c r="G20" s="68"/>
      <c r="H20" s="68" t="s">
        <v>56</v>
      </c>
      <c r="I20" s="68"/>
    </row>
  </sheetData>
  <mergeCells count="16">
    <mergeCell ref="A20:C20"/>
    <mergeCell ref="D20:E20"/>
    <mergeCell ref="F20:G20"/>
    <mergeCell ref="H20:I20"/>
    <mergeCell ref="A12:I12"/>
    <mergeCell ref="E14:I14"/>
    <mergeCell ref="A15:C15"/>
    <mergeCell ref="D15:E15"/>
    <mergeCell ref="F15:G15"/>
    <mergeCell ref="H15:I15"/>
    <mergeCell ref="A1:D1"/>
    <mergeCell ref="A2:D2"/>
    <mergeCell ref="A3:D3"/>
    <mergeCell ref="A5:I5"/>
    <mergeCell ref="B7:C7"/>
    <mergeCell ref="B11:D11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activeCell="A11" sqref="A11:I11"/>
    </sheetView>
  </sheetViews>
  <sheetFormatPr defaultRowHeight="15" x14ac:dyDescent="0.25"/>
  <cols>
    <col min="2" max="2" width="17.42578125" customWidth="1"/>
    <col min="5" max="5" width="13.28515625" customWidth="1"/>
    <col min="6" max="6" width="11.28515625" customWidth="1"/>
    <col min="7" max="7" width="11.85546875" customWidth="1"/>
    <col min="8" max="8" width="11.7109375" customWidth="1"/>
    <col min="9" max="9" width="13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2.25" customHeight="1" x14ac:dyDescent="0.25">
      <c r="A5" s="95" t="s">
        <v>103</v>
      </c>
      <c r="B5" s="95"/>
      <c r="C5" s="95"/>
      <c r="D5" s="95"/>
      <c r="E5" s="95"/>
      <c r="F5" s="95"/>
      <c r="G5" s="95"/>
      <c r="H5" s="95"/>
      <c r="I5" s="95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29</v>
      </c>
      <c r="C8" s="29" t="s">
        <v>30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24</v>
      </c>
      <c r="C9" s="29" t="s">
        <v>43</v>
      </c>
      <c r="D9" s="6">
        <v>1</v>
      </c>
      <c r="E9" s="24">
        <v>100000</v>
      </c>
      <c r="F9" s="28">
        <v>50000</v>
      </c>
      <c r="G9" s="28">
        <f t="shared" ref="G9" si="0">(E9+F9)*D9</f>
        <v>150000</v>
      </c>
      <c r="H9" s="25"/>
      <c r="I9" s="28"/>
    </row>
    <row r="10" spans="1:9" ht="16.5" x14ac:dyDescent="0.25">
      <c r="A10" s="63"/>
      <c r="B10" s="70" t="s">
        <v>6</v>
      </c>
      <c r="C10" s="71"/>
      <c r="D10" s="72"/>
      <c r="E10" s="58"/>
      <c r="F10" s="35"/>
      <c r="G10" s="20">
        <f>SUM(G8:G9)</f>
        <v>300000</v>
      </c>
      <c r="H10" s="25"/>
      <c r="I10" s="25"/>
    </row>
    <row r="11" spans="1:9" ht="17.25" x14ac:dyDescent="0.25">
      <c r="A11" s="75" t="s">
        <v>104</v>
      </c>
      <c r="B11" s="76"/>
      <c r="C11" s="76"/>
      <c r="D11" s="76"/>
      <c r="E11" s="76"/>
      <c r="F11" s="76"/>
      <c r="G11" s="76"/>
      <c r="H11" s="76"/>
      <c r="I11" s="77"/>
    </row>
    <row r="12" spans="1:9" ht="17.25" x14ac:dyDescent="0.25">
      <c r="A12" s="36"/>
      <c r="B12" s="36"/>
      <c r="C12" s="36"/>
      <c r="D12" s="36"/>
      <c r="E12" s="37"/>
      <c r="F12" s="37"/>
      <c r="G12" s="37"/>
      <c r="H12" s="37"/>
      <c r="I12" s="37"/>
    </row>
    <row r="13" spans="1:9" ht="16.5" x14ac:dyDescent="0.25">
      <c r="A13" s="2"/>
      <c r="B13" s="3"/>
      <c r="C13" s="3"/>
      <c r="D13" s="3"/>
      <c r="E13" s="79" t="s">
        <v>55</v>
      </c>
      <c r="F13" s="79"/>
      <c r="G13" s="79"/>
      <c r="H13" s="79"/>
      <c r="I13" s="79"/>
    </row>
    <row r="14" spans="1:9" ht="16.5" x14ac:dyDescent="0.25">
      <c r="A14" s="73" t="s">
        <v>7</v>
      </c>
      <c r="B14" s="73"/>
      <c r="C14" s="73"/>
      <c r="D14" s="68" t="s">
        <v>8</v>
      </c>
      <c r="E14" s="68"/>
      <c r="F14" s="78" t="s">
        <v>9</v>
      </c>
      <c r="G14" s="78"/>
      <c r="H14" s="80" t="s">
        <v>10</v>
      </c>
      <c r="I14" s="80"/>
    </row>
    <row r="15" spans="1:9" ht="16.5" x14ac:dyDescent="0.25">
      <c r="A15" s="2"/>
      <c r="B15" s="9"/>
      <c r="C15" s="9"/>
      <c r="D15" s="7"/>
      <c r="E15" s="7"/>
      <c r="F15" s="38"/>
      <c r="G15" s="38"/>
      <c r="H15" s="7"/>
      <c r="I15" s="7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67" t="s">
        <v>11</v>
      </c>
      <c r="B19" s="67"/>
      <c r="C19" s="67"/>
      <c r="D19" s="68" t="s">
        <v>12</v>
      </c>
      <c r="E19" s="68"/>
      <c r="F19" s="68" t="s">
        <v>13</v>
      </c>
      <c r="G19" s="68"/>
      <c r="H19" s="68" t="s">
        <v>56</v>
      </c>
      <c r="I19" s="68"/>
    </row>
  </sheetData>
  <mergeCells count="16">
    <mergeCell ref="A19:C19"/>
    <mergeCell ref="D19:E19"/>
    <mergeCell ref="F19:G19"/>
    <mergeCell ref="H19:I19"/>
    <mergeCell ref="A11:I11"/>
    <mergeCell ref="E13:I13"/>
    <mergeCell ref="A14:C14"/>
    <mergeCell ref="D14:E14"/>
    <mergeCell ref="F14:G14"/>
    <mergeCell ref="H14:I14"/>
    <mergeCell ref="A1:D1"/>
    <mergeCell ref="A2:D2"/>
    <mergeCell ref="A3:D3"/>
    <mergeCell ref="A5:I5"/>
    <mergeCell ref="B7:C7"/>
    <mergeCell ref="B10:D10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sqref="A1:I20"/>
    </sheetView>
  </sheetViews>
  <sheetFormatPr defaultRowHeight="15" x14ac:dyDescent="0.25"/>
  <cols>
    <col min="2" max="2" width="21.140625" customWidth="1"/>
    <col min="5" max="5" width="11.85546875" customWidth="1"/>
    <col min="6" max="6" width="11" customWidth="1"/>
    <col min="7" max="7" width="12.42578125" customWidth="1"/>
    <col min="8" max="8" width="12.28515625" customWidth="1"/>
    <col min="9" max="9" width="13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1.5" customHeight="1" x14ac:dyDescent="0.25">
      <c r="A5" s="95" t="s">
        <v>105</v>
      </c>
      <c r="B5" s="95"/>
      <c r="C5" s="95"/>
      <c r="D5" s="95"/>
      <c r="E5" s="95"/>
      <c r="F5" s="95"/>
      <c r="G5" s="95"/>
      <c r="H5" s="95"/>
      <c r="I5" s="95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42</v>
      </c>
      <c r="C8" s="29" t="s">
        <v>41</v>
      </c>
      <c r="D8" s="6">
        <v>1</v>
      </c>
      <c r="E8" s="24">
        <v>150000</v>
      </c>
      <c r="F8" s="28">
        <v>50000</v>
      </c>
      <c r="G8" s="28">
        <f>(E8+F8)*D8</f>
        <v>200000</v>
      </c>
      <c r="H8" s="25"/>
      <c r="I8" s="28"/>
    </row>
    <row r="9" spans="1:9" ht="16.5" x14ac:dyDescent="0.25">
      <c r="A9" s="6">
        <v>2</v>
      </c>
      <c r="B9" s="23" t="s">
        <v>64</v>
      </c>
      <c r="C9" s="29" t="s">
        <v>106</v>
      </c>
      <c r="D9" s="6">
        <v>1</v>
      </c>
      <c r="E9" s="24">
        <v>150000</v>
      </c>
      <c r="F9" s="28">
        <v>50000</v>
      </c>
      <c r="G9" s="28">
        <f t="shared" ref="G9:G10" si="0">(E9+F9)*D9</f>
        <v>200000</v>
      </c>
      <c r="H9" s="25"/>
      <c r="I9" s="28"/>
    </row>
    <row r="10" spans="1:9" ht="16.5" x14ac:dyDescent="0.25">
      <c r="A10" s="6">
        <v>3</v>
      </c>
      <c r="B10" s="23" t="s">
        <v>49</v>
      </c>
      <c r="C10" s="29" t="s">
        <v>50</v>
      </c>
      <c r="D10" s="6">
        <v>1</v>
      </c>
      <c r="E10" s="24">
        <v>150000</v>
      </c>
      <c r="F10" s="28">
        <v>50000</v>
      </c>
      <c r="G10" s="28">
        <f t="shared" si="0"/>
        <v>200000</v>
      </c>
      <c r="H10" s="25"/>
      <c r="I10" s="28"/>
    </row>
    <row r="11" spans="1:9" ht="16.5" x14ac:dyDescent="0.25">
      <c r="A11" s="63"/>
      <c r="B11" s="70" t="s">
        <v>6</v>
      </c>
      <c r="C11" s="71"/>
      <c r="D11" s="72"/>
      <c r="E11" s="58"/>
      <c r="F11" s="35"/>
      <c r="G11" s="20">
        <f>SUM(G8:G10)</f>
        <v>600000</v>
      </c>
      <c r="H11" s="25"/>
      <c r="I11" s="25"/>
    </row>
    <row r="12" spans="1:9" ht="17.25" x14ac:dyDescent="0.25">
      <c r="A12" s="75" t="s">
        <v>28</v>
      </c>
      <c r="B12" s="76"/>
      <c r="C12" s="76"/>
      <c r="D12" s="76"/>
      <c r="E12" s="76"/>
      <c r="F12" s="76"/>
      <c r="G12" s="76"/>
      <c r="H12" s="76"/>
      <c r="I12" s="77"/>
    </row>
    <row r="13" spans="1:9" ht="17.25" x14ac:dyDescent="0.25">
      <c r="A13" s="36"/>
      <c r="B13" s="36"/>
      <c r="C13" s="36"/>
      <c r="D13" s="36"/>
      <c r="E13" s="37"/>
      <c r="F13" s="37"/>
      <c r="G13" s="37"/>
      <c r="H13" s="37"/>
      <c r="I13" s="37"/>
    </row>
    <row r="14" spans="1:9" ht="16.5" x14ac:dyDescent="0.25">
      <c r="A14" s="2"/>
      <c r="B14" s="3"/>
      <c r="C14" s="3"/>
      <c r="D14" s="3"/>
      <c r="E14" s="79" t="s">
        <v>55</v>
      </c>
      <c r="F14" s="79"/>
      <c r="G14" s="79"/>
      <c r="H14" s="79"/>
      <c r="I14" s="79"/>
    </row>
    <row r="15" spans="1:9" ht="16.5" x14ac:dyDescent="0.25">
      <c r="A15" s="73" t="s">
        <v>7</v>
      </c>
      <c r="B15" s="73"/>
      <c r="C15" s="73"/>
      <c r="D15" s="68" t="s">
        <v>8</v>
      </c>
      <c r="E15" s="68"/>
      <c r="F15" s="78" t="s">
        <v>9</v>
      </c>
      <c r="G15" s="78"/>
      <c r="H15" s="80" t="s">
        <v>10</v>
      </c>
      <c r="I15" s="80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67" t="s">
        <v>11</v>
      </c>
      <c r="B20" s="67"/>
      <c r="C20" s="67"/>
      <c r="D20" s="68" t="s">
        <v>12</v>
      </c>
      <c r="E20" s="68"/>
      <c r="F20" s="68" t="s">
        <v>13</v>
      </c>
      <c r="G20" s="68"/>
      <c r="H20" s="68" t="s">
        <v>56</v>
      </c>
      <c r="I20" s="68"/>
    </row>
  </sheetData>
  <mergeCells count="16">
    <mergeCell ref="A20:C20"/>
    <mergeCell ref="D20:E20"/>
    <mergeCell ref="F20:G20"/>
    <mergeCell ref="H20:I20"/>
    <mergeCell ref="A12:I12"/>
    <mergeCell ref="E14:I14"/>
    <mergeCell ref="A15:C15"/>
    <mergeCell ref="D15:E15"/>
    <mergeCell ref="F15:G15"/>
    <mergeCell ref="H15:I15"/>
    <mergeCell ref="A1:D1"/>
    <mergeCell ref="A2:D2"/>
    <mergeCell ref="A3:D3"/>
    <mergeCell ref="A5:I5"/>
    <mergeCell ref="B7:C7"/>
    <mergeCell ref="B11:D11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7" workbookViewId="0">
      <selection activeCell="H8" sqref="H8"/>
    </sheetView>
  </sheetViews>
  <sheetFormatPr defaultRowHeight="15" x14ac:dyDescent="0.25"/>
  <cols>
    <col min="1" max="1" width="6.28515625" customWidth="1"/>
    <col min="2" max="2" width="19.85546875" customWidth="1"/>
    <col min="5" max="5" width="11.85546875" customWidth="1"/>
    <col min="6" max="6" width="11.42578125" customWidth="1"/>
    <col min="7" max="7" width="11.7109375" customWidth="1"/>
    <col min="8" max="8" width="12.5703125" customWidth="1"/>
    <col min="9" max="9" width="13.140625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0" customHeight="1" x14ac:dyDescent="0.25">
      <c r="A5" s="95" t="s">
        <v>107</v>
      </c>
      <c r="B5" s="95"/>
      <c r="C5" s="95"/>
      <c r="D5" s="95"/>
      <c r="E5" s="95"/>
      <c r="F5" s="95"/>
      <c r="G5" s="95"/>
      <c r="H5" s="95"/>
      <c r="I5" s="95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48</v>
      </c>
      <c r="C8" s="29" t="s">
        <v>46</v>
      </c>
      <c r="D8" s="6">
        <v>1</v>
      </c>
      <c r="E8" s="24">
        <v>150000</v>
      </c>
      <c r="F8" s="28">
        <v>50000</v>
      </c>
      <c r="G8" s="28">
        <f>(E8+F8)*D8</f>
        <v>200000</v>
      </c>
      <c r="H8" s="25"/>
      <c r="I8" s="28"/>
    </row>
    <row r="9" spans="1:9" ht="16.5" x14ac:dyDescent="0.25">
      <c r="A9" s="6">
        <v>2</v>
      </c>
      <c r="B9" s="23" t="s">
        <v>108</v>
      </c>
      <c r="C9" s="29" t="s">
        <v>76</v>
      </c>
      <c r="D9" s="6">
        <v>1</v>
      </c>
      <c r="E9" s="24">
        <v>150000</v>
      </c>
      <c r="F9" s="28">
        <v>50000</v>
      </c>
      <c r="G9" s="28">
        <f t="shared" ref="G9:G10" si="0">(E9+F9)*D9</f>
        <v>200000</v>
      </c>
      <c r="H9" s="25"/>
      <c r="I9" s="28"/>
    </row>
    <row r="10" spans="1:9" ht="16.5" x14ac:dyDescent="0.25">
      <c r="A10" s="6">
        <v>3</v>
      </c>
      <c r="B10" s="23" t="s">
        <v>109</v>
      </c>
      <c r="C10" s="29" t="s">
        <v>110</v>
      </c>
      <c r="D10" s="6">
        <v>1</v>
      </c>
      <c r="E10" s="24">
        <v>50000</v>
      </c>
      <c r="F10" s="28">
        <v>50000</v>
      </c>
      <c r="G10" s="28">
        <f t="shared" si="0"/>
        <v>100000</v>
      </c>
      <c r="H10" s="25"/>
      <c r="I10" s="28" t="s">
        <v>61</v>
      </c>
    </row>
    <row r="11" spans="1:9" ht="16.5" x14ac:dyDescent="0.25">
      <c r="A11" s="63"/>
      <c r="B11" s="70" t="s">
        <v>6</v>
      </c>
      <c r="C11" s="71"/>
      <c r="D11" s="72"/>
      <c r="E11" s="58"/>
      <c r="F11" s="35"/>
      <c r="G11" s="20">
        <f>SUM(G8:G10)</f>
        <v>500000</v>
      </c>
      <c r="H11" s="25"/>
      <c r="I11" s="25"/>
    </row>
    <row r="12" spans="1:9" ht="17.25" x14ac:dyDescent="0.25">
      <c r="A12" s="75" t="s">
        <v>77</v>
      </c>
      <c r="B12" s="76"/>
      <c r="C12" s="76"/>
      <c r="D12" s="76"/>
      <c r="E12" s="76"/>
      <c r="F12" s="76"/>
      <c r="G12" s="76"/>
      <c r="H12" s="76"/>
      <c r="I12" s="77"/>
    </row>
    <row r="13" spans="1:9" ht="17.25" x14ac:dyDescent="0.25">
      <c r="A13" s="36"/>
      <c r="B13" s="36"/>
      <c r="C13" s="36"/>
      <c r="D13" s="36"/>
      <c r="E13" s="37"/>
      <c r="F13" s="37"/>
      <c r="G13" s="37"/>
      <c r="H13" s="37"/>
      <c r="I13" s="37"/>
    </row>
    <row r="14" spans="1:9" ht="16.5" x14ac:dyDescent="0.25">
      <c r="A14" s="2"/>
      <c r="B14" s="3"/>
      <c r="C14" s="3"/>
      <c r="D14" s="3"/>
      <c r="E14" s="79" t="s">
        <v>55</v>
      </c>
      <c r="F14" s="79"/>
      <c r="G14" s="79"/>
      <c r="H14" s="79"/>
      <c r="I14" s="79"/>
    </row>
    <row r="15" spans="1:9" ht="16.5" x14ac:dyDescent="0.25">
      <c r="A15" s="73" t="s">
        <v>7</v>
      </c>
      <c r="B15" s="73"/>
      <c r="C15" s="73"/>
      <c r="D15" s="68" t="s">
        <v>8</v>
      </c>
      <c r="E15" s="68"/>
      <c r="F15" s="78" t="s">
        <v>9</v>
      </c>
      <c r="G15" s="78"/>
      <c r="H15" s="80" t="s">
        <v>10</v>
      </c>
      <c r="I15" s="80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67" t="s">
        <v>11</v>
      </c>
      <c r="B20" s="67"/>
      <c r="C20" s="67"/>
      <c r="D20" s="68" t="s">
        <v>12</v>
      </c>
      <c r="E20" s="68"/>
      <c r="F20" s="68" t="s">
        <v>13</v>
      </c>
      <c r="G20" s="68"/>
      <c r="H20" s="68" t="s">
        <v>56</v>
      </c>
      <c r="I20" s="68"/>
    </row>
  </sheetData>
  <mergeCells count="16">
    <mergeCell ref="A20:C20"/>
    <mergeCell ref="D20:E20"/>
    <mergeCell ref="F20:G20"/>
    <mergeCell ref="H20:I20"/>
    <mergeCell ref="A12:I12"/>
    <mergeCell ref="E14:I14"/>
    <mergeCell ref="A15:C15"/>
    <mergeCell ref="D15:E15"/>
    <mergeCell ref="F15:G15"/>
    <mergeCell ref="H15:I15"/>
    <mergeCell ref="A1:D1"/>
    <mergeCell ref="A2:D2"/>
    <mergeCell ref="A3:D3"/>
    <mergeCell ref="A5:I5"/>
    <mergeCell ref="B7:C7"/>
    <mergeCell ref="B11:D11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selection sqref="A1:I32"/>
    </sheetView>
  </sheetViews>
  <sheetFormatPr defaultRowHeight="15" x14ac:dyDescent="0.25"/>
  <cols>
    <col min="1" max="1" width="7" customWidth="1"/>
    <col min="2" max="2" width="20" customWidth="1"/>
    <col min="3" max="3" width="10.140625" customWidth="1"/>
    <col min="5" max="5" width="13.28515625" customWidth="1"/>
    <col min="6" max="6" width="11.7109375" customWidth="1"/>
    <col min="7" max="7" width="14.5703125" customWidth="1"/>
    <col min="8" max="8" width="13.5703125" customWidth="1"/>
    <col min="9" max="9" width="13.85546875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93" customHeight="1" x14ac:dyDescent="0.25">
      <c r="A5" s="95" t="s">
        <v>118</v>
      </c>
      <c r="B5" s="95"/>
      <c r="C5" s="95"/>
      <c r="D5" s="95"/>
      <c r="E5" s="95"/>
      <c r="F5" s="95"/>
      <c r="G5" s="95"/>
      <c r="H5" s="95"/>
      <c r="I5" s="95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66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96">
        <v>1</v>
      </c>
      <c r="B8" s="23" t="s">
        <v>45</v>
      </c>
      <c r="C8" s="29" t="s">
        <v>46</v>
      </c>
      <c r="D8" s="6">
        <v>1</v>
      </c>
      <c r="E8" s="24">
        <v>150000</v>
      </c>
      <c r="F8" s="28">
        <v>50000</v>
      </c>
      <c r="G8" s="28">
        <f>(E8+F8)*D8</f>
        <v>200000</v>
      </c>
      <c r="H8" s="25"/>
      <c r="I8" s="28"/>
    </row>
    <row r="9" spans="1:9" ht="16.5" x14ac:dyDescent="0.25">
      <c r="A9" s="96">
        <v>2</v>
      </c>
      <c r="B9" s="23" t="s">
        <v>75</v>
      </c>
      <c r="C9" s="29" t="s">
        <v>76</v>
      </c>
      <c r="D9" s="6">
        <v>1</v>
      </c>
      <c r="E9" s="24">
        <v>150000</v>
      </c>
      <c r="F9" s="28">
        <v>50000</v>
      </c>
      <c r="G9" s="28">
        <f t="shared" ref="G9:G13" si="0">(E9+F9)*D9</f>
        <v>200000</v>
      </c>
      <c r="H9" s="25"/>
      <c r="I9" s="28"/>
    </row>
    <row r="10" spans="1:9" ht="16.5" x14ac:dyDescent="0.25">
      <c r="A10" s="96">
        <v>3</v>
      </c>
      <c r="B10" s="23" t="s">
        <v>111</v>
      </c>
      <c r="C10" s="29" t="s">
        <v>110</v>
      </c>
      <c r="D10" s="6">
        <v>1</v>
      </c>
      <c r="E10" s="24">
        <v>50000</v>
      </c>
      <c r="F10" s="28">
        <v>50000</v>
      </c>
      <c r="G10" s="28">
        <f t="shared" si="0"/>
        <v>100000</v>
      </c>
      <c r="H10" s="25"/>
      <c r="I10" s="63" t="s">
        <v>61</v>
      </c>
    </row>
    <row r="11" spans="1:9" ht="16.5" x14ac:dyDescent="0.25">
      <c r="A11" s="96">
        <v>4</v>
      </c>
      <c r="B11" s="23" t="s">
        <v>24</v>
      </c>
      <c r="C11" s="29" t="s">
        <v>25</v>
      </c>
      <c r="D11" s="6">
        <v>1</v>
      </c>
      <c r="E11" s="24">
        <v>150000</v>
      </c>
      <c r="F11" s="28">
        <v>50000</v>
      </c>
      <c r="G11" s="28">
        <f t="shared" si="0"/>
        <v>200000</v>
      </c>
      <c r="H11" s="25"/>
      <c r="I11" s="63"/>
    </row>
    <row r="12" spans="1:9" ht="16.5" x14ac:dyDescent="0.25">
      <c r="A12" s="96">
        <v>5</v>
      </c>
      <c r="B12" s="23" t="s">
        <v>101</v>
      </c>
      <c r="C12" s="29" t="s">
        <v>102</v>
      </c>
      <c r="D12" s="6">
        <v>1</v>
      </c>
      <c r="E12" s="24">
        <v>150000</v>
      </c>
      <c r="F12" s="28">
        <v>50000</v>
      </c>
      <c r="G12" s="28">
        <f t="shared" si="0"/>
        <v>200000</v>
      </c>
      <c r="H12" s="25"/>
      <c r="I12" s="63"/>
    </row>
    <row r="13" spans="1:9" ht="16.5" x14ac:dyDescent="0.25">
      <c r="A13" s="96">
        <v>6</v>
      </c>
      <c r="B13" s="23" t="s">
        <v>112</v>
      </c>
      <c r="C13" s="29" t="s">
        <v>113</v>
      </c>
      <c r="D13" s="6">
        <v>1</v>
      </c>
      <c r="E13" s="24">
        <v>50000</v>
      </c>
      <c r="F13" s="28">
        <v>50000</v>
      </c>
      <c r="G13" s="28">
        <f t="shared" si="0"/>
        <v>100000</v>
      </c>
      <c r="H13" s="25"/>
      <c r="I13" s="63" t="s">
        <v>61</v>
      </c>
    </row>
    <row r="14" spans="1:9" ht="16.5" x14ac:dyDescent="0.25">
      <c r="A14" s="96">
        <v>7</v>
      </c>
      <c r="B14" s="23" t="s">
        <v>71</v>
      </c>
      <c r="C14" s="29" t="s">
        <v>35</v>
      </c>
      <c r="D14" s="6">
        <v>1</v>
      </c>
      <c r="E14" s="24">
        <v>150000</v>
      </c>
      <c r="F14" s="28">
        <v>50000</v>
      </c>
      <c r="G14" s="28">
        <f t="shared" ref="G14:G16" si="1">(E14+F14)*D14</f>
        <v>200000</v>
      </c>
      <c r="H14" s="25"/>
      <c r="I14" s="63"/>
    </row>
    <row r="15" spans="1:9" ht="16.5" x14ac:dyDescent="0.25">
      <c r="A15" s="96">
        <v>8</v>
      </c>
      <c r="B15" s="23" t="s">
        <v>114</v>
      </c>
      <c r="C15" s="29" t="s">
        <v>115</v>
      </c>
      <c r="D15" s="6">
        <v>1</v>
      </c>
      <c r="E15" s="24">
        <v>150000</v>
      </c>
      <c r="F15" s="28">
        <v>50000</v>
      </c>
      <c r="G15" s="28">
        <f t="shared" si="1"/>
        <v>200000</v>
      </c>
      <c r="H15" s="25"/>
      <c r="I15" s="63"/>
    </row>
    <row r="16" spans="1:9" ht="16.5" x14ac:dyDescent="0.25">
      <c r="A16" s="96">
        <v>9</v>
      </c>
      <c r="B16" s="23" t="s">
        <v>116</v>
      </c>
      <c r="C16" s="29" t="s">
        <v>117</v>
      </c>
      <c r="D16" s="6">
        <v>1</v>
      </c>
      <c r="E16" s="24">
        <v>50000</v>
      </c>
      <c r="F16" s="28">
        <v>50000</v>
      </c>
      <c r="G16" s="28">
        <f t="shared" si="1"/>
        <v>100000</v>
      </c>
      <c r="H16" s="25"/>
      <c r="I16" s="63" t="s">
        <v>61</v>
      </c>
    </row>
    <row r="17" spans="1:9" ht="16.5" x14ac:dyDescent="0.25">
      <c r="A17" s="96">
        <v>10</v>
      </c>
      <c r="B17" s="23" t="s">
        <v>44</v>
      </c>
      <c r="C17" s="29" t="s">
        <v>33</v>
      </c>
      <c r="D17" s="6">
        <v>1</v>
      </c>
      <c r="E17" s="24">
        <v>150000</v>
      </c>
      <c r="F17" s="28">
        <v>50000</v>
      </c>
      <c r="G17" s="28">
        <f t="shared" ref="G17" si="2">(E17+F17)*D17</f>
        <v>200000</v>
      </c>
      <c r="H17" s="25"/>
      <c r="I17" s="28"/>
    </row>
    <row r="18" spans="1:9" ht="16.5" x14ac:dyDescent="0.25">
      <c r="A18" s="96">
        <v>11</v>
      </c>
      <c r="B18" s="23" t="s">
        <v>80</v>
      </c>
      <c r="C18" s="29" t="s">
        <v>63</v>
      </c>
      <c r="D18" s="6">
        <v>1</v>
      </c>
      <c r="E18" s="24">
        <v>150000</v>
      </c>
      <c r="F18" s="28">
        <v>50000</v>
      </c>
      <c r="G18" s="28">
        <f t="shared" ref="G18:G19" si="3">(E18+F18)*D18</f>
        <v>200000</v>
      </c>
      <c r="H18" s="25"/>
      <c r="I18" s="28"/>
    </row>
    <row r="19" spans="1:9" ht="16.5" x14ac:dyDescent="0.25">
      <c r="A19" s="96">
        <v>12</v>
      </c>
      <c r="B19" s="23" t="s">
        <v>17</v>
      </c>
      <c r="C19" s="29" t="s">
        <v>18</v>
      </c>
      <c r="D19" s="6">
        <v>1</v>
      </c>
      <c r="E19" s="24">
        <v>150000</v>
      </c>
      <c r="F19" s="28">
        <v>50000</v>
      </c>
      <c r="G19" s="28">
        <f t="shared" si="3"/>
        <v>200000</v>
      </c>
      <c r="H19" s="25"/>
      <c r="I19" s="28"/>
    </row>
    <row r="20" spans="1:9" ht="16.5" x14ac:dyDescent="0.25">
      <c r="A20" s="96">
        <v>13</v>
      </c>
      <c r="B20" s="23" t="s">
        <v>31</v>
      </c>
      <c r="C20" s="29" t="s">
        <v>16</v>
      </c>
      <c r="D20" s="6">
        <v>1</v>
      </c>
      <c r="E20" s="24">
        <v>150000</v>
      </c>
      <c r="F20" s="28">
        <v>50000</v>
      </c>
      <c r="G20" s="28">
        <f t="shared" ref="G20:G22" si="4">(E20+F20)*D20</f>
        <v>200000</v>
      </c>
      <c r="H20" s="25"/>
      <c r="I20" s="28"/>
    </row>
    <row r="21" spans="1:9" ht="16.5" x14ac:dyDescent="0.25">
      <c r="A21" s="96">
        <v>14</v>
      </c>
      <c r="B21" s="23" t="s">
        <v>24</v>
      </c>
      <c r="C21" s="29" t="s">
        <v>119</v>
      </c>
      <c r="D21" s="6">
        <v>1</v>
      </c>
      <c r="E21" s="24">
        <v>150000</v>
      </c>
      <c r="F21" s="28">
        <v>50000</v>
      </c>
      <c r="G21" s="28">
        <f t="shared" si="4"/>
        <v>200000</v>
      </c>
      <c r="H21" s="25"/>
      <c r="I21" s="28"/>
    </row>
    <row r="22" spans="1:9" ht="16.5" x14ac:dyDescent="0.25">
      <c r="A22" s="96">
        <v>15</v>
      </c>
      <c r="B22" s="23" t="s">
        <v>66</v>
      </c>
      <c r="C22" s="29" t="s">
        <v>67</v>
      </c>
      <c r="D22" s="6">
        <v>1</v>
      </c>
      <c r="E22" s="24">
        <v>150000</v>
      </c>
      <c r="F22" s="28">
        <v>50000</v>
      </c>
      <c r="G22" s="28">
        <f t="shared" si="4"/>
        <v>200000</v>
      </c>
      <c r="H22" s="25"/>
      <c r="I22" s="28"/>
    </row>
    <row r="23" spans="1:9" ht="16.5" x14ac:dyDescent="0.25">
      <c r="A23" s="63"/>
      <c r="B23" s="70" t="s">
        <v>6</v>
      </c>
      <c r="C23" s="71"/>
      <c r="D23" s="72"/>
      <c r="E23" s="58"/>
      <c r="F23" s="35"/>
      <c r="G23" s="20">
        <f>SUM(G8:G22)</f>
        <v>2700000</v>
      </c>
      <c r="H23" s="25"/>
      <c r="I23" s="25"/>
    </row>
    <row r="24" spans="1:9" ht="17.25" x14ac:dyDescent="0.25">
      <c r="A24" s="75" t="s">
        <v>120</v>
      </c>
      <c r="B24" s="76"/>
      <c r="C24" s="76"/>
      <c r="D24" s="76"/>
      <c r="E24" s="76"/>
      <c r="F24" s="76"/>
      <c r="G24" s="76"/>
      <c r="H24" s="76"/>
      <c r="I24" s="77"/>
    </row>
    <row r="25" spans="1:9" ht="17.25" x14ac:dyDescent="0.25">
      <c r="A25" s="36"/>
      <c r="B25" s="36"/>
      <c r="C25" s="36"/>
      <c r="D25" s="36"/>
      <c r="E25" s="37"/>
      <c r="F25" s="37"/>
      <c r="G25" s="37"/>
      <c r="H25" s="37"/>
      <c r="I25" s="37"/>
    </row>
    <row r="26" spans="1:9" ht="16.5" x14ac:dyDescent="0.25">
      <c r="A26" s="2"/>
      <c r="B26" s="3"/>
      <c r="C26" s="3"/>
      <c r="D26" s="3"/>
      <c r="E26" s="79" t="s">
        <v>55</v>
      </c>
      <c r="F26" s="79"/>
      <c r="G26" s="79"/>
      <c r="H26" s="79"/>
      <c r="I26" s="79"/>
    </row>
    <row r="27" spans="1:9" ht="16.5" x14ac:dyDescent="0.25">
      <c r="A27" s="73" t="s">
        <v>7</v>
      </c>
      <c r="B27" s="73"/>
      <c r="C27" s="73"/>
      <c r="D27" s="68" t="s">
        <v>8</v>
      </c>
      <c r="E27" s="68"/>
      <c r="F27" s="78" t="s">
        <v>9</v>
      </c>
      <c r="G27" s="78"/>
      <c r="H27" s="80" t="s">
        <v>10</v>
      </c>
      <c r="I27" s="80"/>
    </row>
    <row r="28" spans="1:9" ht="16.5" x14ac:dyDescent="0.25">
      <c r="A28" s="2"/>
      <c r="B28" s="9"/>
      <c r="C28" s="9"/>
      <c r="D28" s="7"/>
      <c r="E28" s="7"/>
      <c r="F28" s="38"/>
      <c r="G28" s="38"/>
      <c r="H28" s="7"/>
      <c r="I28" s="7"/>
    </row>
    <row r="29" spans="1:9" ht="16.5" x14ac:dyDescent="0.25">
      <c r="A29" s="2"/>
      <c r="B29" s="9"/>
      <c r="C29" s="9"/>
      <c r="D29" s="7"/>
      <c r="E29" s="7"/>
      <c r="F29" s="38"/>
      <c r="G29" s="38"/>
      <c r="H29" s="7"/>
      <c r="I29" s="7"/>
    </row>
    <row r="30" spans="1:9" ht="16.5" x14ac:dyDescent="0.25">
      <c r="A30" s="2"/>
      <c r="B30" s="9"/>
      <c r="C30" s="9"/>
      <c r="D30" s="7"/>
      <c r="E30" s="7"/>
      <c r="F30" s="38"/>
      <c r="G30" s="38"/>
      <c r="H30" s="7"/>
      <c r="I30" s="7"/>
    </row>
    <row r="31" spans="1:9" ht="16.5" x14ac:dyDescent="0.25">
      <c r="A31" s="2"/>
      <c r="B31" s="9"/>
      <c r="C31" s="9"/>
      <c r="D31" s="7"/>
      <c r="E31" s="7"/>
      <c r="F31" s="38"/>
      <c r="G31" s="38"/>
      <c r="H31" s="7"/>
      <c r="I31" s="7"/>
    </row>
    <row r="32" spans="1:9" ht="16.5" x14ac:dyDescent="0.25">
      <c r="A32" s="67" t="s">
        <v>11</v>
      </c>
      <c r="B32" s="67"/>
      <c r="C32" s="67"/>
      <c r="D32" s="68" t="s">
        <v>12</v>
      </c>
      <c r="E32" s="68"/>
      <c r="F32" s="68" t="s">
        <v>13</v>
      </c>
      <c r="G32" s="68"/>
      <c r="H32" s="68" t="s">
        <v>56</v>
      </c>
      <c r="I32" s="68"/>
    </row>
  </sheetData>
  <mergeCells count="16">
    <mergeCell ref="A32:C32"/>
    <mergeCell ref="D32:E32"/>
    <mergeCell ref="F32:G32"/>
    <mergeCell ref="H32:I32"/>
    <mergeCell ref="A24:I24"/>
    <mergeCell ref="E26:I26"/>
    <mergeCell ref="A27:C27"/>
    <mergeCell ref="D27:E27"/>
    <mergeCell ref="F27:G27"/>
    <mergeCell ref="H27:I27"/>
    <mergeCell ref="A1:D1"/>
    <mergeCell ref="A2:D2"/>
    <mergeCell ref="A3:D3"/>
    <mergeCell ref="A5:I5"/>
    <mergeCell ref="B7:C7"/>
    <mergeCell ref="B23:D23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opLeftCell="A7" workbookViewId="0">
      <selection sqref="A1:I27"/>
    </sheetView>
  </sheetViews>
  <sheetFormatPr defaultRowHeight="15" x14ac:dyDescent="0.25"/>
  <cols>
    <col min="1" max="1" width="6.28515625" customWidth="1"/>
    <col min="2" max="2" width="20.140625" customWidth="1"/>
    <col min="3" max="3" width="10" customWidth="1"/>
    <col min="5" max="5" width="11.5703125" customWidth="1"/>
    <col min="6" max="6" width="11" customWidth="1"/>
    <col min="7" max="7" width="14.42578125" customWidth="1"/>
    <col min="8" max="8" width="12" customWidth="1"/>
    <col min="9" max="9" width="13.5703125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77.25" customHeight="1" x14ac:dyDescent="0.25">
      <c r="A5" s="95" t="s">
        <v>121</v>
      </c>
      <c r="B5" s="95"/>
      <c r="C5" s="95"/>
      <c r="D5" s="95"/>
      <c r="E5" s="95"/>
      <c r="F5" s="95"/>
      <c r="G5" s="95"/>
      <c r="H5" s="95"/>
      <c r="I5" s="95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44</v>
      </c>
      <c r="C8" s="29" t="s">
        <v>33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80</v>
      </c>
      <c r="C9" s="29" t="s">
        <v>63</v>
      </c>
      <c r="D9" s="6">
        <v>1</v>
      </c>
      <c r="E9" s="24">
        <v>100000</v>
      </c>
      <c r="F9" s="28">
        <v>50000</v>
      </c>
      <c r="G9" s="28">
        <f t="shared" ref="G9:G10" si="0">(E9+F9)*D9</f>
        <v>150000</v>
      </c>
      <c r="H9" s="25"/>
      <c r="I9" s="28"/>
    </row>
    <row r="10" spans="1:9" ht="16.5" x14ac:dyDescent="0.25">
      <c r="A10" s="6">
        <v>3</v>
      </c>
      <c r="B10" s="23" t="s">
        <v>47</v>
      </c>
      <c r="C10" s="29" t="s">
        <v>18</v>
      </c>
      <c r="D10" s="6">
        <v>1</v>
      </c>
      <c r="E10" s="24">
        <v>100000</v>
      </c>
      <c r="F10" s="28">
        <v>50000</v>
      </c>
      <c r="G10" s="28">
        <f t="shared" si="0"/>
        <v>150000</v>
      </c>
      <c r="H10" s="25"/>
      <c r="I10" s="28"/>
    </row>
    <row r="11" spans="1:9" ht="16.5" x14ac:dyDescent="0.25">
      <c r="A11" s="6">
        <v>4</v>
      </c>
      <c r="B11" s="23" t="s">
        <v>24</v>
      </c>
      <c r="C11" s="29" t="s">
        <v>25</v>
      </c>
      <c r="D11" s="6">
        <v>1</v>
      </c>
      <c r="E11" s="24">
        <v>50000</v>
      </c>
      <c r="F11" s="28">
        <v>50000</v>
      </c>
      <c r="G11" s="28">
        <f>(E11+F11)*D11</f>
        <v>100000</v>
      </c>
      <c r="H11" s="25"/>
      <c r="I11" s="88" t="s">
        <v>122</v>
      </c>
    </row>
    <row r="12" spans="1:9" ht="16.5" x14ac:dyDescent="0.25">
      <c r="A12" s="6">
        <v>5</v>
      </c>
      <c r="B12" s="23" t="s">
        <v>71</v>
      </c>
      <c r="C12" s="29" t="s">
        <v>35</v>
      </c>
      <c r="D12" s="6">
        <v>1</v>
      </c>
      <c r="E12" s="24">
        <v>50000</v>
      </c>
      <c r="F12" s="28">
        <v>50000</v>
      </c>
      <c r="G12" s="28">
        <f>(E12+F12)*D12</f>
        <v>100000</v>
      </c>
      <c r="H12" s="25"/>
      <c r="I12" s="93"/>
    </row>
    <row r="13" spans="1:9" ht="16.5" x14ac:dyDescent="0.25">
      <c r="A13" s="6">
        <v>6</v>
      </c>
      <c r="B13" s="23" t="s">
        <v>42</v>
      </c>
      <c r="C13" s="29" t="s">
        <v>41</v>
      </c>
      <c r="D13" s="6">
        <v>1</v>
      </c>
      <c r="E13" s="24">
        <v>50000</v>
      </c>
      <c r="F13" s="28">
        <v>50000</v>
      </c>
      <c r="G13" s="28">
        <f t="shared" ref="G13:G15" si="1">(E13+F13)*D13</f>
        <v>100000</v>
      </c>
      <c r="H13" s="25"/>
      <c r="I13" s="93"/>
    </row>
    <row r="14" spans="1:9" ht="16.5" x14ac:dyDescent="0.25">
      <c r="A14" s="6">
        <v>7</v>
      </c>
      <c r="B14" s="23" t="s">
        <v>29</v>
      </c>
      <c r="C14" s="29" t="s">
        <v>30</v>
      </c>
      <c r="D14" s="6">
        <v>1</v>
      </c>
      <c r="E14" s="24">
        <v>50000</v>
      </c>
      <c r="F14" s="28">
        <v>50000</v>
      </c>
      <c r="G14" s="28">
        <f t="shared" si="1"/>
        <v>100000</v>
      </c>
      <c r="H14" s="25"/>
      <c r="I14" s="89"/>
    </row>
    <row r="15" spans="1:9" ht="16.5" x14ac:dyDescent="0.25">
      <c r="A15" s="6">
        <v>8</v>
      </c>
      <c r="B15" s="23" t="s">
        <v>42</v>
      </c>
      <c r="C15" s="29" t="s">
        <v>25</v>
      </c>
      <c r="D15" s="6">
        <v>1</v>
      </c>
      <c r="E15" s="24">
        <v>100000</v>
      </c>
      <c r="F15" s="28">
        <v>50000</v>
      </c>
      <c r="G15" s="28">
        <f t="shared" si="1"/>
        <v>150000</v>
      </c>
      <c r="H15" s="25"/>
      <c r="I15" s="88" t="s">
        <v>123</v>
      </c>
    </row>
    <row r="16" spans="1:9" ht="16.5" x14ac:dyDescent="0.25">
      <c r="A16" s="6">
        <v>9</v>
      </c>
      <c r="B16" s="23" t="s">
        <v>71</v>
      </c>
      <c r="C16" s="29" t="s">
        <v>35</v>
      </c>
      <c r="D16" s="6">
        <v>1</v>
      </c>
      <c r="E16" s="24">
        <v>100000</v>
      </c>
      <c r="F16" s="28">
        <v>50000</v>
      </c>
      <c r="G16" s="28">
        <f t="shared" ref="G16:G17" si="2">(E16+F16)*D16</f>
        <v>150000</v>
      </c>
      <c r="H16" s="25"/>
      <c r="I16" s="93"/>
    </row>
    <row r="17" spans="1:9" ht="16.5" x14ac:dyDescent="0.25">
      <c r="A17" s="6">
        <v>10</v>
      </c>
      <c r="B17" s="23" t="s">
        <v>64</v>
      </c>
      <c r="C17" s="29" t="s">
        <v>65</v>
      </c>
      <c r="D17" s="6">
        <v>1</v>
      </c>
      <c r="E17" s="24">
        <v>100000</v>
      </c>
      <c r="F17" s="28">
        <v>50000</v>
      </c>
      <c r="G17" s="28">
        <f t="shared" si="2"/>
        <v>150000</v>
      </c>
      <c r="H17" s="25"/>
      <c r="I17" s="89"/>
    </row>
    <row r="18" spans="1:9" ht="16.5" x14ac:dyDescent="0.25">
      <c r="A18" s="63"/>
      <c r="B18" s="70" t="s">
        <v>6</v>
      </c>
      <c r="C18" s="71"/>
      <c r="D18" s="72"/>
      <c r="E18" s="58"/>
      <c r="F18" s="35"/>
      <c r="G18" s="20">
        <f>SUM(G8:G17)</f>
        <v>1300000</v>
      </c>
      <c r="H18" s="25"/>
      <c r="I18" s="25"/>
    </row>
    <row r="19" spans="1:9" ht="17.25" x14ac:dyDescent="0.25">
      <c r="A19" s="75" t="s">
        <v>68</v>
      </c>
      <c r="B19" s="76"/>
      <c r="C19" s="76"/>
      <c r="D19" s="76"/>
      <c r="E19" s="76"/>
      <c r="F19" s="76"/>
      <c r="G19" s="76"/>
      <c r="H19" s="76"/>
      <c r="I19" s="77"/>
    </row>
    <row r="20" spans="1:9" ht="17.25" x14ac:dyDescent="0.25">
      <c r="A20" s="36"/>
      <c r="B20" s="36"/>
      <c r="C20" s="36"/>
      <c r="D20" s="36"/>
      <c r="E20" s="37"/>
      <c r="F20" s="37"/>
      <c r="G20" s="37"/>
      <c r="H20" s="37"/>
      <c r="I20" s="37"/>
    </row>
    <row r="21" spans="1:9" ht="16.5" x14ac:dyDescent="0.25">
      <c r="A21" s="2"/>
      <c r="B21" s="3"/>
      <c r="C21" s="3"/>
      <c r="D21" s="3"/>
      <c r="E21" s="79" t="s">
        <v>55</v>
      </c>
      <c r="F21" s="79"/>
      <c r="G21" s="79"/>
      <c r="H21" s="79"/>
      <c r="I21" s="79"/>
    </row>
    <row r="22" spans="1:9" ht="16.5" x14ac:dyDescent="0.25">
      <c r="A22" s="73" t="s">
        <v>7</v>
      </c>
      <c r="B22" s="73"/>
      <c r="C22" s="73"/>
      <c r="D22" s="68" t="s">
        <v>8</v>
      </c>
      <c r="E22" s="68"/>
      <c r="F22" s="78" t="s">
        <v>9</v>
      </c>
      <c r="G22" s="78"/>
      <c r="H22" s="80" t="s">
        <v>10</v>
      </c>
      <c r="I22" s="80"/>
    </row>
    <row r="23" spans="1:9" ht="16.5" x14ac:dyDescent="0.25">
      <c r="A23" s="2"/>
      <c r="B23" s="9"/>
      <c r="C23" s="9"/>
      <c r="D23" s="7"/>
      <c r="E23" s="7"/>
      <c r="F23" s="38"/>
      <c r="G23" s="38"/>
      <c r="H23" s="7"/>
      <c r="I23" s="7"/>
    </row>
    <row r="24" spans="1:9" ht="16.5" x14ac:dyDescent="0.25">
      <c r="A24" s="2"/>
      <c r="B24" s="9"/>
      <c r="C24" s="9"/>
      <c r="D24" s="7"/>
      <c r="E24" s="7"/>
      <c r="F24" s="38"/>
      <c r="G24" s="38"/>
      <c r="H24" s="7"/>
      <c r="I24" s="7"/>
    </row>
    <row r="25" spans="1:9" ht="16.5" x14ac:dyDescent="0.25">
      <c r="A25" s="2"/>
      <c r="B25" s="9"/>
      <c r="C25" s="9"/>
      <c r="D25" s="7"/>
      <c r="E25" s="7"/>
      <c r="F25" s="38"/>
      <c r="G25" s="38"/>
      <c r="H25" s="7"/>
      <c r="I25" s="7"/>
    </row>
    <row r="26" spans="1:9" ht="16.5" x14ac:dyDescent="0.25">
      <c r="A26" s="2"/>
      <c r="B26" s="9"/>
      <c r="C26" s="9"/>
      <c r="D26" s="7"/>
      <c r="E26" s="7"/>
      <c r="F26" s="38"/>
      <c r="G26" s="38"/>
      <c r="H26" s="7"/>
      <c r="I26" s="7"/>
    </row>
    <row r="27" spans="1:9" ht="16.5" x14ac:dyDescent="0.25">
      <c r="A27" s="67" t="s">
        <v>11</v>
      </c>
      <c r="B27" s="67"/>
      <c r="C27" s="67"/>
      <c r="D27" s="68" t="s">
        <v>12</v>
      </c>
      <c r="E27" s="68"/>
      <c r="F27" s="68" t="s">
        <v>13</v>
      </c>
      <c r="G27" s="68"/>
      <c r="H27" s="68" t="s">
        <v>56</v>
      </c>
      <c r="I27" s="68"/>
    </row>
  </sheetData>
  <mergeCells count="18">
    <mergeCell ref="A27:C27"/>
    <mergeCell ref="D27:E27"/>
    <mergeCell ref="F27:G27"/>
    <mergeCell ref="H27:I27"/>
    <mergeCell ref="I11:I14"/>
    <mergeCell ref="I15:I17"/>
    <mergeCell ref="A19:I19"/>
    <mergeCell ref="E21:I21"/>
    <mergeCell ref="A22:C22"/>
    <mergeCell ref="D22:E22"/>
    <mergeCell ref="F22:G22"/>
    <mergeCell ref="H22:I22"/>
    <mergeCell ref="A1:D1"/>
    <mergeCell ref="A2:D2"/>
    <mergeCell ref="A3:D3"/>
    <mergeCell ref="A5:I5"/>
    <mergeCell ref="B7:C7"/>
    <mergeCell ref="B18:D18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L11" sqref="L11"/>
    </sheetView>
  </sheetViews>
  <sheetFormatPr defaultRowHeight="15" x14ac:dyDescent="0.25"/>
  <cols>
    <col min="1" max="1" width="7" customWidth="1"/>
    <col min="2" max="2" width="20" customWidth="1"/>
    <col min="5" max="5" width="12" customWidth="1"/>
    <col min="6" max="6" width="11.28515625" customWidth="1"/>
    <col min="7" max="7" width="11.5703125" customWidth="1"/>
    <col min="8" max="8" width="12.140625" customWidth="1"/>
    <col min="9" max="9" width="12.7109375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5.25" customHeight="1" x14ac:dyDescent="0.25">
      <c r="A5" s="95" t="s">
        <v>124</v>
      </c>
      <c r="B5" s="95"/>
      <c r="C5" s="95"/>
      <c r="D5" s="95"/>
      <c r="E5" s="95"/>
      <c r="F5" s="95"/>
      <c r="G5" s="95"/>
      <c r="H5" s="95"/>
      <c r="I5" s="95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66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customHeight="1" x14ac:dyDescent="0.25">
      <c r="A8" s="6">
        <v>1</v>
      </c>
      <c r="B8" s="23" t="s">
        <v>29</v>
      </c>
      <c r="C8" s="29" t="s">
        <v>30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98" t="s">
        <v>125</v>
      </c>
    </row>
    <row r="9" spans="1:9" ht="16.5" x14ac:dyDescent="0.25">
      <c r="A9" s="6">
        <v>2</v>
      </c>
      <c r="B9" s="23" t="s">
        <v>24</v>
      </c>
      <c r="C9" s="29" t="s">
        <v>43</v>
      </c>
      <c r="D9" s="6">
        <v>1</v>
      </c>
      <c r="E9" s="24">
        <v>100000</v>
      </c>
      <c r="F9" s="28">
        <v>50000</v>
      </c>
      <c r="G9" s="28">
        <f>(E9+F9)*D9</f>
        <v>150000</v>
      </c>
      <c r="H9" s="25"/>
      <c r="I9" s="98"/>
    </row>
    <row r="10" spans="1:9" ht="16.5" customHeight="1" x14ac:dyDescent="0.25">
      <c r="A10" s="6">
        <v>3</v>
      </c>
      <c r="B10" s="23" t="s">
        <v>42</v>
      </c>
      <c r="C10" s="29" t="s">
        <v>41</v>
      </c>
      <c r="D10" s="6">
        <v>1</v>
      </c>
      <c r="E10" s="24">
        <v>100000</v>
      </c>
      <c r="F10" s="28">
        <v>50000</v>
      </c>
      <c r="G10" s="28">
        <f t="shared" ref="G10:G13" si="0">(E10+F10)*D10</f>
        <v>150000</v>
      </c>
      <c r="H10" s="25"/>
      <c r="I10" s="98" t="s">
        <v>126</v>
      </c>
    </row>
    <row r="11" spans="1:9" ht="16.5" x14ac:dyDescent="0.25">
      <c r="A11" s="6">
        <v>4</v>
      </c>
      <c r="B11" s="23" t="s">
        <v>29</v>
      </c>
      <c r="C11" s="29" t="s">
        <v>30</v>
      </c>
      <c r="D11" s="6">
        <v>1</v>
      </c>
      <c r="E11" s="24">
        <v>100000</v>
      </c>
      <c r="F11" s="28">
        <v>50000</v>
      </c>
      <c r="G11" s="28">
        <f t="shared" si="0"/>
        <v>150000</v>
      </c>
      <c r="H11" s="25"/>
      <c r="I11" s="98"/>
    </row>
    <row r="12" spans="1:9" ht="16.5" x14ac:dyDescent="0.25">
      <c r="A12" s="6">
        <v>5</v>
      </c>
      <c r="B12" s="23" t="s">
        <v>64</v>
      </c>
      <c r="C12" s="29" t="s">
        <v>65</v>
      </c>
      <c r="D12" s="6">
        <v>1</v>
      </c>
      <c r="E12" s="24">
        <v>100000</v>
      </c>
      <c r="F12" s="28">
        <v>50000</v>
      </c>
      <c r="G12" s="28">
        <f t="shared" ref="G12" si="1">(E12+F12)*D12</f>
        <v>150000</v>
      </c>
      <c r="H12" s="25"/>
      <c r="I12" s="98"/>
    </row>
    <row r="13" spans="1:9" ht="16.5" customHeight="1" x14ac:dyDescent="0.25">
      <c r="A13" s="63"/>
      <c r="B13" s="70" t="s">
        <v>6</v>
      </c>
      <c r="C13" s="71"/>
      <c r="D13" s="72"/>
      <c r="E13" s="58"/>
      <c r="F13" s="35"/>
      <c r="G13" s="28">
        <f>SUM(G8:G12)</f>
        <v>750000</v>
      </c>
      <c r="H13" s="25"/>
      <c r="I13" s="94"/>
    </row>
    <row r="14" spans="1:9" ht="17.25" x14ac:dyDescent="0.25">
      <c r="A14" s="75" t="s">
        <v>99</v>
      </c>
      <c r="B14" s="76"/>
      <c r="C14" s="76"/>
      <c r="D14" s="76"/>
      <c r="E14" s="76"/>
      <c r="F14" s="76"/>
      <c r="G14" s="76"/>
      <c r="H14" s="76"/>
      <c r="I14" s="77"/>
    </row>
    <row r="15" spans="1:9" ht="17.25" x14ac:dyDescent="0.25">
      <c r="A15" s="36"/>
      <c r="B15" s="36"/>
      <c r="C15" s="36"/>
      <c r="D15" s="36"/>
      <c r="E15" s="37"/>
      <c r="F15" s="37"/>
      <c r="G15" s="37"/>
      <c r="H15" s="37"/>
      <c r="I15" s="37"/>
    </row>
    <row r="16" spans="1:9" ht="16.5" x14ac:dyDescent="0.25">
      <c r="A16" s="2"/>
      <c r="B16" s="3"/>
      <c r="C16" s="3"/>
      <c r="D16" s="3"/>
      <c r="E16" s="79" t="s">
        <v>55</v>
      </c>
      <c r="F16" s="79"/>
      <c r="G16" s="79"/>
      <c r="H16" s="79"/>
      <c r="I16" s="79"/>
    </row>
    <row r="17" spans="1:9" ht="16.5" x14ac:dyDescent="0.25">
      <c r="A17" s="73" t="s">
        <v>7</v>
      </c>
      <c r="B17" s="73"/>
      <c r="C17" s="73"/>
      <c r="D17" s="68" t="s">
        <v>8</v>
      </c>
      <c r="E17" s="68"/>
      <c r="F17" s="78" t="s">
        <v>9</v>
      </c>
      <c r="G17" s="78"/>
      <c r="H17" s="80" t="s">
        <v>10</v>
      </c>
      <c r="I17" s="80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2"/>
      <c r="B20" s="9"/>
      <c r="C20" s="9"/>
      <c r="D20" s="7"/>
      <c r="E20" s="7"/>
      <c r="F20" s="38"/>
      <c r="G20" s="38"/>
      <c r="H20" s="7"/>
      <c r="I20" s="7"/>
    </row>
    <row r="21" spans="1:9" ht="16.5" x14ac:dyDescent="0.25">
      <c r="A21" s="2"/>
      <c r="B21" s="9"/>
      <c r="C21" s="9"/>
      <c r="D21" s="7"/>
      <c r="E21" s="7"/>
      <c r="F21" s="38"/>
      <c r="G21" s="38"/>
      <c r="H21" s="7"/>
      <c r="I21" s="7"/>
    </row>
    <row r="22" spans="1:9" ht="16.5" x14ac:dyDescent="0.25">
      <c r="A22" s="67" t="s">
        <v>11</v>
      </c>
      <c r="B22" s="67"/>
      <c r="C22" s="67"/>
      <c r="D22" s="68" t="s">
        <v>12</v>
      </c>
      <c r="E22" s="68"/>
      <c r="F22" s="68" t="s">
        <v>13</v>
      </c>
      <c r="G22" s="68"/>
      <c r="H22" s="68" t="s">
        <v>56</v>
      </c>
      <c r="I22" s="68"/>
    </row>
  </sheetData>
  <mergeCells count="18">
    <mergeCell ref="A22:C22"/>
    <mergeCell ref="D22:E22"/>
    <mergeCell ref="F22:G22"/>
    <mergeCell ref="H22:I22"/>
    <mergeCell ref="I8:I9"/>
    <mergeCell ref="B13:D13"/>
    <mergeCell ref="I10:I12"/>
    <mergeCell ref="A14:I14"/>
    <mergeCell ref="E16:I16"/>
    <mergeCell ref="A17:C17"/>
    <mergeCell ref="D17:E17"/>
    <mergeCell ref="F17:G17"/>
    <mergeCell ref="H17:I17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7" workbookViewId="0">
      <selection activeCell="L7" sqref="L7"/>
    </sheetView>
  </sheetViews>
  <sheetFormatPr defaultRowHeight="15" x14ac:dyDescent="0.25"/>
  <cols>
    <col min="1" max="1" width="5.42578125" customWidth="1"/>
    <col min="2" max="2" width="20.7109375" customWidth="1"/>
    <col min="3" max="3" width="10.5703125" customWidth="1"/>
    <col min="5" max="5" width="12.42578125" customWidth="1"/>
    <col min="6" max="6" width="13.140625" customWidth="1"/>
    <col min="7" max="7" width="14" customWidth="1"/>
    <col min="8" max="8" width="13.140625" customWidth="1"/>
    <col min="9" max="9" width="12.5703125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81.75" customHeight="1" x14ac:dyDescent="0.25">
      <c r="A5" s="95" t="s">
        <v>129</v>
      </c>
      <c r="B5" s="95"/>
      <c r="C5" s="95"/>
      <c r="D5" s="95"/>
      <c r="E5" s="95"/>
      <c r="F5" s="95"/>
      <c r="G5" s="95"/>
      <c r="H5" s="95"/>
      <c r="I5" s="95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96">
        <v>1</v>
      </c>
      <c r="B8" s="23" t="s">
        <v>24</v>
      </c>
      <c r="C8" s="29" t="s">
        <v>119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96">
        <v>2</v>
      </c>
      <c r="B9" s="23" t="s">
        <v>72</v>
      </c>
      <c r="C9" s="29" t="s">
        <v>30</v>
      </c>
      <c r="D9" s="6">
        <v>1</v>
      </c>
      <c r="E9" s="24">
        <v>100000</v>
      </c>
      <c r="F9" s="28">
        <v>50000</v>
      </c>
      <c r="G9" s="28">
        <f t="shared" ref="G9:G10" si="0">(E9+F9)*D9</f>
        <v>150000</v>
      </c>
      <c r="H9" s="25"/>
      <c r="I9" s="28"/>
    </row>
    <row r="10" spans="1:9" ht="16.5" x14ac:dyDescent="0.25">
      <c r="A10" s="96">
        <v>3</v>
      </c>
      <c r="B10" s="23" t="s">
        <v>64</v>
      </c>
      <c r="C10" s="29" t="s">
        <v>65</v>
      </c>
      <c r="D10" s="6">
        <v>1</v>
      </c>
      <c r="E10" s="24">
        <v>100000</v>
      </c>
      <c r="F10" s="28">
        <v>50000</v>
      </c>
      <c r="G10" s="28">
        <f t="shared" si="0"/>
        <v>150000</v>
      </c>
      <c r="H10" s="25"/>
      <c r="I10" s="63"/>
    </row>
    <row r="11" spans="1:9" ht="16.5" x14ac:dyDescent="0.25">
      <c r="A11" s="96">
        <v>4</v>
      </c>
      <c r="B11" s="23" t="s">
        <v>44</v>
      </c>
      <c r="C11" s="29" t="s">
        <v>33</v>
      </c>
      <c r="D11" s="6">
        <v>1</v>
      </c>
      <c r="E11" s="24">
        <v>100000</v>
      </c>
      <c r="F11" s="28">
        <v>50000</v>
      </c>
      <c r="G11" s="28">
        <f t="shared" ref="G11:G12" si="1">(E11+F11)*D11</f>
        <v>150000</v>
      </c>
      <c r="H11" s="25"/>
      <c r="I11" s="63"/>
    </row>
    <row r="12" spans="1:9" ht="16.5" x14ac:dyDescent="0.25">
      <c r="A12" s="96">
        <v>5</v>
      </c>
      <c r="B12" s="23" t="s">
        <v>80</v>
      </c>
      <c r="C12" s="29" t="s">
        <v>63</v>
      </c>
      <c r="D12" s="6">
        <v>1</v>
      </c>
      <c r="E12" s="24">
        <v>100000</v>
      </c>
      <c r="F12" s="28">
        <v>50000</v>
      </c>
      <c r="G12" s="28">
        <f t="shared" si="1"/>
        <v>150000</v>
      </c>
      <c r="H12" s="25"/>
      <c r="I12" s="63"/>
    </row>
    <row r="13" spans="1:9" ht="16.5" x14ac:dyDescent="0.25">
      <c r="A13" s="96">
        <v>6</v>
      </c>
      <c r="B13" s="23" t="s">
        <v>127</v>
      </c>
      <c r="C13" s="29" t="s">
        <v>97</v>
      </c>
      <c r="D13" s="6">
        <v>1</v>
      </c>
      <c r="E13" s="24">
        <v>50000</v>
      </c>
      <c r="F13" s="28">
        <v>50000</v>
      </c>
      <c r="G13" s="28">
        <f t="shared" ref="G13:G15" si="2">(E13+F13)*D13</f>
        <v>100000</v>
      </c>
      <c r="H13" s="25"/>
      <c r="I13" s="63" t="s">
        <v>61</v>
      </c>
    </row>
    <row r="14" spans="1:9" ht="16.5" x14ac:dyDescent="0.25">
      <c r="A14" s="96">
        <v>7</v>
      </c>
      <c r="B14" s="23" t="s">
        <v>49</v>
      </c>
      <c r="C14" s="29" t="s">
        <v>50</v>
      </c>
      <c r="D14" s="6">
        <v>1</v>
      </c>
      <c r="E14" s="24">
        <v>100000</v>
      </c>
      <c r="F14" s="28">
        <v>50000</v>
      </c>
      <c r="G14" s="28">
        <f t="shared" si="2"/>
        <v>150000</v>
      </c>
      <c r="H14" s="25"/>
      <c r="I14" s="63"/>
    </row>
    <row r="15" spans="1:9" ht="16.5" x14ac:dyDescent="0.25">
      <c r="A15" s="96">
        <v>8</v>
      </c>
      <c r="B15" s="23" t="s">
        <v>64</v>
      </c>
      <c r="C15" s="29" t="s">
        <v>65</v>
      </c>
      <c r="D15" s="6">
        <v>1</v>
      </c>
      <c r="E15" s="24">
        <v>100000</v>
      </c>
      <c r="F15" s="28">
        <v>50000</v>
      </c>
      <c r="G15" s="28">
        <f t="shared" ref="G15" si="3">(E15+F15)*D15</f>
        <v>150000</v>
      </c>
      <c r="H15" s="25"/>
      <c r="I15" s="63"/>
    </row>
    <row r="16" spans="1:9" ht="16.5" x14ac:dyDescent="0.25">
      <c r="A16" s="63"/>
      <c r="B16" s="70" t="s">
        <v>6</v>
      </c>
      <c r="C16" s="71"/>
      <c r="D16" s="72"/>
      <c r="E16" s="58"/>
      <c r="F16" s="35"/>
      <c r="G16" s="20">
        <f>SUM(G8:G15)</f>
        <v>1150000</v>
      </c>
      <c r="H16" s="25"/>
      <c r="I16" s="25"/>
    </row>
    <row r="17" spans="1:9" ht="17.25" x14ac:dyDescent="0.25">
      <c r="A17" s="75" t="s">
        <v>128</v>
      </c>
      <c r="B17" s="76"/>
      <c r="C17" s="76"/>
      <c r="D17" s="76"/>
      <c r="E17" s="76"/>
      <c r="F17" s="76"/>
      <c r="G17" s="76"/>
      <c r="H17" s="76"/>
      <c r="I17" s="77"/>
    </row>
    <row r="18" spans="1:9" ht="17.25" x14ac:dyDescent="0.25">
      <c r="A18" s="36"/>
      <c r="B18" s="36"/>
      <c r="C18" s="36"/>
      <c r="D18" s="36"/>
      <c r="E18" s="37"/>
      <c r="F18" s="37"/>
      <c r="G18" s="37"/>
      <c r="H18" s="37"/>
      <c r="I18" s="37"/>
    </row>
    <row r="19" spans="1:9" ht="16.5" x14ac:dyDescent="0.25">
      <c r="A19" s="2"/>
      <c r="B19" s="3"/>
      <c r="C19" s="3"/>
      <c r="D19" s="3"/>
      <c r="E19" s="79" t="s">
        <v>55</v>
      </c>
      <c r="F19" s="79"/>
      <c r="G19" s="79"/>
      <c r="H19" s="79"/>
      <c r="I19" s="79"/>
    </row>
    <row r="20" spans="1:9" ht="16.5" x14ac:dyDescent="0.25">
      <c r="A20" s="73" t="s">
        <v>7</v>
      </c>
      <c r="B20" s="73"/>
      <c r="C20" s="73"/>
      <c r="D20" s="68" t="s">
        <v>8</v>
      </c>
      <c r="E20" s="68"/>
      <c r="F20" s="78" t="s">
        <v>9</v>
      </c>
      <c r="G20" s="78"/>
      <c r="H20" s="80" t="s">
        <v>10</v>
      </c>
      <c r="I20" s="80"/>
    </row>
    <row r="21" spans="1:9" ht="16.5" x14ac:dyDescent="0.25">
      <c r="A21" s="2"/>
      <c r="B21" s="9"/>
      <c r="C21" s="9"/>
      <c r="D21" s="7"/>
      <c r="E21" s="7"/>
      <c r="F21" s="38"/>
      <c r="G21" s="38"/>
      <c r="H21" s="7"/>
      <c r="I21" s="7"/>
    </row>
    <row r="22" spans="1:9" ht="16.5" x14ac:dyDescent="0.25">
      <c r="A22" s="2"/>
      <c r="B22" s="9"/>
      <c r="C22" s="9"/>
      <c r="D22" s="7"/>
      <c r="E22" s="7"/>
      <c r="F22" s="38"/>
      <c r="G22" s="38"/>
      <c r="H22" s="7"/>
      <c r="I22" s="7"/>
    </row>
    <row r="23" spans="1:9" ht="16.5" x14ac:dyDescent="0.25">
      <c r="A23" s="2"/>
      <c r="B23" s="9"/>
      <c r="C23" s="9"/>
      <c r="D23" s="7"/>
      <c r="E23" s="7"/>
      <c r="F23" s="38"/>
      <c r="G23" s="38"/>
      <c r="H23" s="7"/>
      <c r="I23" s="7"/>
    </row>
    <row r="24" spans="1:9" ht="16.5" x14ac:dyDescent="0.25">
      <c r="A24" s="2"/>
      <c r="B24" s="9"/>
      <c r="C24" s="9"/>
      <c r="D24" s="7"/>
      <c r="E24" s="7"/>
      <c r="F24" s="38"/>
      <c r="G24" s="38"/>
      <c r="H24" s="7"/>
      <c r="I24" s="7"/>
    </row>
    <row r="25" spans="1:9" ht="16.5" x14ac:dyDescent="0.25">
      <c r="A25" s="67" t="s">
        <v>11</v>
      </c>
      <c r="B25" s="67"/>
      <c r="C25" s="67"/>
      <c r="D25" s="68" t="s">
        <v>12</v>
      </c>
      <c r="E25" s="68"/>
      <c r="F25" s="68" t="s">
        <v>13</v>
      </c>
      <c r="G25" s="68"/>
      <c r="H25" s="68" t="s">
        <v>56</v>
      </c>
      <c r="I25" s="68"/>
    </row>
  </sheetData>
  <mergeCells count="16">
    <mergeCell ref="A25:C25"/>
    <mergeCell ref="D25:E25"/>
    <mergeCell ref="F25:G25"/>
    <mergeCell ref="H25:I25"/>
    <mergeCell ref="A17:I17"/>
    <mergeCell ref="E19:I19"/>
    <mergeCell ref="A20:C20"/>
    <mergeCell ref="D20:E20"/>
    <mergeCell ref="F20:G20"/>
    <mergeCell ref="H20:I20"/>
    <mergeCell ref="A1:D1"/>
    <mergeCell ref="A2:D2"/>
    <mergeCell ref="A3:D3"/>
    <mergeCell ref="A5:I5"/>
    <mergeCell ref="B7:C7"/>
    <mergeCell ref="B16:D16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sqref="A1:I21"/>
    </sheetView>
  </sheetViews>
  <sheetFormatPr defaultRowHeight="15" x14ac:dyDescent="0.25"/>
  <cols>
    <col min="1" max="1" width="4.5703125" customWidth="1"/>
    <col min="2" max="2" width="19.7109375" customWidth="1"/>
    <col min="5" max="5" width="12" customWidth="1"/>
    <col min="6" max="6" width="11.7109375" customWidth="1"/>
    <col min="7" max="7" width="11.5703125" customWidth="1"/>
    <col min="8" max="8" width="13.42578125" customWidth="1"/>
    <col min="9" max="9" width="12.5703125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2.25" customHeight="1" x14ac:dyDescent="0.25">
      <c r="A5" s="95" t="s">
        <v>130</v>
      </c>
      <c r="B5" s="95"/>
      <c r="C5" s="95"/>
      <c r="D5" s="95"/>
      <c r="E5" s="95"/>
      <c r="F5" s="95"/>
      <c r="G5" s="95"/>
      <c r="H5" s="95"/>
      <c r="I5" s="95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15</v>
      </c>
      <c r="C8" s="29" t="s">
        <v>16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42</v>
      </c>
      <c r="C9" s="29" t="s">
        <v>41</v>
      </c>
      <c r="D9" s="6">
        <v>1</v>
      </c>
      <c r="E9" s="24">
        <v>100000</v>
      </c>
      <c r="F9" s="28">
        <v>50000</v>
      </c>
      <c r="G9" s="28">
        <f t="shared" ref="G9:G10" si="0">(E9+F9)*D9</f>
        <v>150000</v>
      </c>
      <c r="H9" s="25"/>
      <c r="I9" s="28"/>
    </row>
    <row r="10" spans="1:9" ht="16.5" x14ac:dyDescent="0.25">
      <c r="A10" s="6">
        <v>3</v>
      </c>
      <c r="B10" s="23" t="s">
        <v>131</v>
      </c>
      <c r="C10" s="29" t="s">
        <v>102</v>
      </c>
      <c r="D10" s="6">
        <v>1</v>
      </c>
      <c r="E10" s="24">
        <v>100000</v>
      </c>
      <c r="F10" s="28">
        <v>50000</v>
      </c>
      <c r="G10" s="28">
        <f t="shared" si="0"/>
        <v>150000</v>
      </c>
      <c r="H10" s="25"/>
      <c r="I10" s="28"/>
    </row>
    <row r="11" spans="1:9" ht="16.5" x14ac:dyDescent="0.25">
      <c r="A11" s="63"/>
      <c r="B11" s="70" t="s">
        <v>6</v>
      </c>
      <c r="C11" s="71"/>
      <c r="D11" s="72"/>
      <c r="E11" s="58"/>
      <c r="F11" s="35"/>
      <c r="G11" s="20">
        <f>SUM(G8:G10)</f>
        <v>450000</v>
      </c>
      <c r="H11" s="25"/>
      <c r="I11" s="25"/>
    </row>
    <row r="12" spans="1:9" ht="17.25" x14ac:dyDescent="0.25">
      <c r="A12" s="75" t="s">
        <v>37</v>
      </c>
      <c r="B12" s="76"/>
      <c r="C12" s="76"/>
      <c r="D12" s="76"/>
      <c r="E12" s="76"/>
      <c r="F12" s="76"/>
      <c r="G12" s="76"/>
      <c r="H12" s="76"/>
      <c r="I12" s="77"/>
    </row>
    <row r="13" spans="1:9" ht="17.25" x14ac:dyDescent="0.25">
      <c r="A13" s="36"/>
      <c r="B13" s="36"/>
      <c r="C13" s="36"/>
      <c r="D13" s="36"/>
      <c r="E13" s="37"/>
      <c r="F13" s="37"/>
      <c r="G13" s="37"/>
      <c r="H13" s="37"/>
      <c r="I13" s="37"/>
    </row>
    <row r="14" spans="1:9" ht="16.5" x14ac:dyDescent="0.25">
      <c r="A14" s="2"/>
      <c r="B14" s="3"/>
      <c r="C14" s="3"/>
      <c r="D14" s="3"/>
      <c r="E14" s="79" t="s">
        <v>55</v>
      </c>
      <c r="F14" s="79"/>
      <c r="G14" s="79"/>
      <c r="H14" s="79"/>
      <c r="I14" s="79"/>
    </row>
    <row r="15" spans="1:9" ht="16.5" x14ac:dyDescent="0.25">
      <c r="A15" s="73" t="s">
        <v>7</v>
      </c>
      <c r="B15" s="73"/>
      <c r="C15" s="73"/>
      <c r="D15" s="68" t="s">
        <v>8</v>
      </c>
      <c r="E15" s="68"/>
      <c r="F15" s="78" t="s">
        <v>9</v>
      </c>
      <c r="G15" s="78"/>
      <c r="H15" s="80" t="s">
        <v>10</v>
      </c>
      <c r="I15" s="80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67" t="s">
        <v>11</v>
      </c>
      <c r="B20" s="67"/>
      <c r="C20" s="67"/>
      <c r="D20" s="68" t="s">
        <v>12</v>
      </c>
      <c r="E20" s="68"/>
      <c r="F20" s="68" t="s">
        <v>13</v>
      </c>
      <c r="G20" s="68"/>
      <c r="H20" s="68" t="s">
        <v>56</v>
      </c>
      <c r="I20" s="68"/>
    </row>
  </sheetData>
  <mergeCells count="16">
    <mergeCell ref="A20:C20"/>
    <mergeCell ref="D20:E20"/>
    <mergeCell ref="F20:G20"/>
    <mergeCell ref="H20:I20"/>
    <mergeCell ref="A12:I12"/>
    <mergeCell ref="E14:I14"/>
    <mergeCell ref="A15:C15"/>
    <mergeCell ref="D15:E15"/>
    <mergeCell ref="F15:G15"/>
    <mergeCell ref="H15:I15"/>
    <mergeCell ref="A1:D1"/>
    <mergeCell ref="A2:D2"/>
    <mergeCell ref="A3:D3"/>
    <mergeCell ref="A5:I5"/>
    <mergeCell ref="B7:C7"/>
    <mergeCell ref="B11:D11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sqref="A1:I25"/>
    </sheetView>
  </sheetViews>
  <sheetFormatPr defaultRowHeight="15" x14ac:dyDescent="0.25"/>
  <cols>
    <col min="1" max="1" width="4.85546875" customWidth="1"/>
    <col min="2" max="2" width="18.5703125" customWidth="1"/>
    <col min="5" max="5" width="13" customWidth="1"/>
    <col min="6" max="6" width="12.42578125" customWidth="1"/>
    <col min="7" max="7" width="12.85546875" customWidth="1"/>
    <col min="8" max="8" width="13.28515625" customWidth="1"/>
    <col min="9" max="9" width="13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6.75" customHeight="1" x14ac:dyDescent="0.25">
      <c r="A5" s="95" t="s">
        <v>132</v>
      </c>
      <c r="B5" s="95"/>
      <c r="C5" s="95"/>
      <c r="D5" s="95"/>
      <c r="E5" s="95"/>
      <c r="F5" s="95"/>
      <c r="G5" s="95"/>
      <c r="H5" s="95"/>
      <c r="I5" s="95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49.5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96">
        <v>1</v>
      </c>
      <c r="B8" s="97" t="s">
        <v>42</v>
      </c>
      <c r="C8" s="60" t="s">
        <v>25</v>
      </c>
      <c r="D8" s="6">
        <v>1</v>
      </c>
      <c r="E8" s="24">
        <v>150000</v>
      </c>
      <c r="F8" s="28">
        <v>50000</v>
      </c>
      <c r="G8" s="28">
        <f>(E8+F8)*D8</f>
        <v>200000</v>
      </c>
      <c r="H8" s="58"/>
      <c r="I8" s="58"/>
    </row>
    <row r="9" spans="1:9" ht="16.5" x14ac:dyDescent="0.25">
      <c r="A9" s="96">
        <v>2</v>
      </c>
      <c r="B9" s="97" t="s">
        <v>71</v>
      </c>
      <c r="C9" s="60" t="s">
        <v>35</v>
      </c>
      <c r="D9" s="6">
        <v>1</v>
      </c>
      <c r="E9" s="24">
        <v>150000</v>
      </c>
      <c r="F9" s="28">
        <v>50000</v>
      </c>
      <c r="G9" s="28">
        <f t="shared" ref="G9:G11" si="0">(E9+F9)*D9</f>
        <v>200000</v>
      </c>
      <c r="H9" s="58"/>
      <c r="I9" s="58"/>
    </row>
    <row r="10" spans="1:9" ht="16.5" x14ac:dyDescent="0.25">
      <c r="A10" s="96">
        <v>3</v>
      </c>
      <c r="B10" s="97" t="s">
        <v>32</v>
      </c>
      <c r="C10" s="60" t="s">
        <v>33</v>
      </c>
      <c r="D10" s="6">
        <v>1</v>
      </c>
      <c r="E10" s="24">
        <v>150000</v>
      </c>
      <c r="F10" s="28">
        <v>50000</v>
      </c>
      <c r="G10" s="28">
        <f t="shared" si="0"/>
        <v>200000</v>
      </c>
      <c r="H10" s="58"/>
      <c r="I10" s="58"/>
    </row>
    <row r="11" spans="1:9" ht="16.5" x14ac:dyDescent="0.25">
      <c r="A11" s="96">
        <v>4</v>
      </c>
      <c r="B11" s="97" t="s">
        <v>80</v>
      </c>
      <c r="C11" s="60" t="s">
        <v>63</v>
      </c>
      <c r="D11" s="6">
        <v>1</v>
      </c>
      <c r="E11" s="24">
        <v>150000</v>
      </c>
      <c r="F11" s="28">
        <v>50000</v>
      </c>
      <c r="G11" s="28">
        <f t="shared" si="0"/>
        <v>200000</v>
      </c>
      <c r="H11" s="58"/>
      <c r="I11" s="58"/>
    </row>
    <row r="12" spans="1:9" ht="16.5" x14ac:dyDescent="0.25">
      <c r="A12" s="96">
        <v>5</v>
      </c>
      <c r="B12" s="97" t="s">
        <v>96</v>
      </c>
      <c r="C12" s="60" t="s">
        <v>97</v>
      </c>
      <c r="D12" s="6">
        <v>1</v>
      </c>
      <c r="E12" s="24">
        <v>50000</v>
      </c>
      <c r="F12" s="28">
        <v>50000</v>
      </c>
      <c r="G12" s="28">
        <f t="shared" ref="G12" si="1">(E12+F12)*D12</f>
        <v>100000</v>
      </c>
      <c r="H12" s="58"/>
      <c r="I12" s="99" t="s">
        <v>61</v>
      </c>
    </row>
    <row r="13" spans="1:9" ht="16.5" x14ac:dyDescent="0.25">
      <c r="A13" s="96">
        <v>6</v>
      </c>
      <c r="B13" s="23" t="s">
        <v>15</v>
      </c>
      <c r="C13" s="29" t="s">
        <v>16</v>
      </c>
      <c r="D13" s="6">
        <v>1</v>
      </c>
      <c r="E13" s="24">
        <v>150000</v>
      </c>
      <c r="F13" s="28">
        <v>50000</v>
      </c>
      <c r="G13" s="28">
        <f>(E13+F13)*D13</f>
        <v>200000</v>
      </c>
      <c r="H13" s="25"/>
      <c r="I13" s="28"/>
    </row>
    <row r="14" spans="1:9" ht="16.5" x14ac:dyDescent="0.25">
      <c r="A14" s="96">
        <v>7</v>
      </c>
      <c r="B14" s="23" t="s">
        <v>29</v>
      </c>
      <c r="C14" s="29" t="s">
        <v>30</v>
      </c>
      <c r="D14" s="6">
        <v>1</v>
      </c>
      <c r="E14" s="24">
        <v>150000</v>
      </c>
      <c r="F14" s="28">
        <v>50000</v>
      </c>
      <c r="G14" s="28">
        <f t="shared" ref="G14:G15" si="2">(E14+F14)*D14</f>
        <v>200000</v>
      </c>
      <c r="H14" s="25"/>
      <c r="I14" s="28"/>
    </row>
    <row r="15" spans="1:9" ht="16.5" x14ac:dyDescent="0.25">
      <c r="A15" s="96">
        <v>8</v>
      </c>
      <c r="B15" s="23" t="s">
        <v>131</v>
      </c>
      <c r="C15" s="29" t="s">
        <v>102</v>
      </c>
      <c r="D15" s="6">
        <v>1</v>
      </c>
      <c r="E15" s="24">
        <v>150000</v>
      </c>
      <c r="F15" s="28">
        <v>50000</v>
      </c>
      <c r="G15" s="28">
        <f t="shared" si="2"/>
        <v>200000</v>
      </c>
      <c r="H15" s="25"/>
      <c r="I15" s="28"/>
    </row>
    <row r="16" spans="1:9" ht="16.5" x14ac:dyDescent="0.25">
      <c r="A16" s="63"/>
      <c r="B16" s="70" t="s">
        <v>6</v>
      </c>
      <c r="C16" s="71"/>
      <c r="D16" s="72"/>
      <c r="E16" s="58"/>
      <c r="F16" s="35"/>
      <c r="G16" s="20">
        <f>SUM(G8:G15)</f>
        <v>1500000</v>
      </c>
      <c r="H16" s="25"/>
      <c r="I16" s="25"/>
    </row>
    <row r="17" spans="1:9" ht="17.25" x14ac:dyDescent="0.25">
      <c r="A17" s="75" t="s">
        <v>133</v>
      </c>
      <c r="B17" s="76"/>
      <c r="C17" s="76"/>
      <c r="D17" s="76"/>
      <c r="E17" s="76"/>
      <c r="F17" s="76"/>
      <c r="G17" s="76"/>
      <c r="H17" s="76"/>
      <c r="I17" s="77"/>
    </row>
    <row r="18" spans="1:9" ht="17.25" x14ac:dyDescent="0.25">
      <c r="A18" s="36"/>
      <c r="B18" s="36"/>
      <c r="C18" s="36"/>
      <c r="D18" s="36"/>
      <c r="E18" s="37"/>
      <c r="F18" s="37"/>
      <c r="G18" s="37"/>
      <c r="H18" s="37"/>
      <c r="I18" s="37"/>
    </row>
    <row r="19" spans="1:9" ht="16.5" x14ac:dyDescent="0.25">
      <c r="A19" s="2"/>
      <c r="B19" s="3"/>
      <c r="C19" s="3"/>
      <c r="D19" s="3"/>
      <c r="E19" s="79" t="s">
        <v>55</v>
      </c>
      <c r="F19" s="79"/>
      <c r="G19" s="79"/>
      <c r="H19" s="79"/>
      <c r="I19" s="79"/>
    </row>
    <row r="20" spans="1:9" ht="16.5" x14ac:dyDescent="0.25">
      <c r="A20" s="73" t="s">
        <v>7</v>
      </c>
      <c r="B20" s="73"/>
      <c r="C20" s="73"/>
      <c r="D20" s="68" t="s">
        <v>8</v>
      </c>
      <c r="E20" s="68"/>
      <c r="F20" s="78" t="s">
        <v>9</v>
      </c>
      <c r="G20" s="78"/>
      <c r="H20" s="80" t="s">
        <v>10</v>
      </c>
      <c r="I20" s="80"/>
    </row>
    <row r="21" spans="1:9" ht="16.5" x14ac:dyDescent="0.25">
      <c r="A21" s="2"/>
      <c r="B21" s="9"/>
      <c r="C21" s="9"/>
      <c r="D21" s="7"/>
      <c r="E21" s="7"/>
      <c r="F21" s="38"/>
      <c r="G21" s="38"/>
      <c r="H21" s="7"/>
      <c r="I21" s="7"/>
    </row>
    <row r="22" spans="1:9" ht="16.5" x14ac:dyDescent="0.25">
      <c r="A22" s="2"/>
      <c r="B22" s="9"/>
      <c r="C22" s="9"/>
      <c r="D22" s="7"/>
      <c r="E22" s="7"/>
      <c r="F22" s="38"/>
      <c r="G22" s="38"/>
      <c r="H22" s="7"/>
      <c r="I22" s="7"/>
    </row>
    <row r="23" spans="1:9" ht="16.5" x14ac:dyDescent="0.25">
      <c r="A23" s="2"/>
      <c r="B23" s="9"/>
      <c r="C23" s="9"/>
      <c r="D23" s="7"/>
      <c r="E23" s="7"/>
      <c r="F23" s="38"/>
      <c r="G23" s="38"/>
      <c r="H23" s="7"/>
      <c r="I23" s="7"/>
    </row>
    <row r="24" spans="1:9" ht="16.5" x14ac:dyDescent="0.25">
      <c r="A24" s="2"/>
      <c r="B24" s="9"/>
      <c r="C24" s="9"/>
      <c r="D24" s="7"/>
      <c r="E24" s="7"/>
      <c r="F24" s="38"/>
      <c r="G24" s="38"/>
      <c r="H24" s="7"/>
      <c r="I24" s="7"/>
    </row>
    <row r="25" spans="1:9" ht="16.5" x14ac:dyDescent="0.25">
      <c r="A25" s="67" t="s">
        <v>11</v>
      </c>
      <c r="B25" s="67"/>
      <c r="C25" s="67"/>
      <c r="D25" s="68" t="s">
        <v>12</v>
      </c>
      <c r="E25" s="68"/>
      <c r="F25" s="68" t="s">
        <v>13</v>
      </c>
      <c r="G25" s="68"/>
      <c r="H25" s="68" t="s">
        <v>56</v>
      </c>
      <c r="I25" s="68"/>
    </row>
  </sheetData>
  <mergeCells count="16">
    <mergeCell ref="A25:C25"/>
    <mergeCell ref="D25:E25"/>
    <mergeCell ref="F25:G25"/>
    <mergeCell ref="H25:I25"/>
    <mergeCell ref="A17:I17"/>
    <mergeCell ref="E19:I19"/>
    <mergeCell ref="A20:C20"/>
    <mergeCell ref="D20:E20"/>
    <mergeCell ref="F20:G20"/>
    <mergeCell ref="H20:I20"/>
    <mergeCell ref="A1:D1"/>
    <mergeCell ref="A2:D2"/>
    <mergeCell ref="A3:D3"/>
    <mergeCell ref="A5:I5"/>
    <mergeCell ref="B7:C7"/>
    <mergeCell ref="B16:D16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7" workbookViewId="0">
      <selection activeCell="K9" sqref="K9"/>
    </sheetView>
  </sheetViews>
  <sheetFormatPr defaultRowHeight="15" x14ac:dyDescent="0.25"/>
  <cols>
    <col min="1" max="1" width="4.5703125" customWidth="1"/>
    <col min="2" max="2" width="17.42578125" customWidth="1"/>
    <col min="5" max="5" width="11.5703125" customWidth="1"/>
    <col min="6" max="6" width="12.28515625" customWidth="1"/>
    <col min="7" max="7" width="12" customWidth="1"/>
    <col min="8" max="8" width="11.5703125" customWidth="1"/>
    <col min="9" max="9" width="12.42578125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76.5" customHeight="1" x14ac:dyDescent="0.25">
      <c r="A5" s="95" t="s">
        <v>136</v>
      </c>
      <c r="B5" s="95"/>
      <c r="C5" s="95"/>
      <c r="D5" s="95"/>
      <c r="E5" s="95"/>
      <c r="F5" s="95"/>
      <c r="G5" s="95"/>
      <c r="H5" s="95"/>
      <c r="I5" s="95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96">
        <v>1</v>
      </c>
      <c r="B8" s="97" t="s">
        <v>42</v>
      </c>
      <c r="C8" s="60" t="s">
        <v>25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58"/>
      <c r="I8" s="58"/>
    </row>
    <row r="9" spans="1:9" ht="16.5" x14ac:dyDescent="0.25">
      <c r="A9" s="96">
        <v>2</v>
      </c>
      <c r="B9" s="97" t="s">
        <v>71</v>
      </c>
      <c r="C9" s="60" t="s">
        <v>35</v>
      </c>
      <c r="D9" s="6">
        <v>1</v>
      </c>
      <c r="E9" s="24">
        <v>100000</v>
      </c>
      <c r="F9" s="28">
        <v>50000</v>
      </c>
      <c r="G9" s="28">
        <f t="shared" ref="G9:G10" si="0">(E9+F9)*D9</f>
        <v>150000</v>
      </c>
      <c r="H9" s="58"/>
      <c r="I9" s="58"/>
    </row>
    <row r="10" spans="1:9" ht="16.5" x14ac:dyDescent="0.25">
      <c r="A10" s="96">
        <v>3</v>
      </c>
      <c r="B10" s="97" t="s">
        <v>47</v>
      </c>
      <c r="C10" s="60" t="s">
        <v>18</v>
      </c>
      <c r="D10" s="6">
        <v>1</v>
      </c>
      <c r="E10" s="24">
        <v>100000</v>
      </c>
      <c r="F10" s="28">
        <v>50000</v>
      </c>
      <c r="G10" s="28">
        <f t="shared" si="0"/>
        <v>150000</v>
      </c>
      <c r="H10" s="58"/>
      <c r="I10" s="58"/>
    </row>
    <row r="11" spans="1:9" ht="16.5" x14ac:dyDescent="0.25">
      <c r="A11" s="96">
        <v>4</v>
      </c>
      <c r="B11" s="97" t="s">
        <v>42</v>
      </c>
      <c r="C11" s="60" t="s">
        <v>41</v>
      </c>
      <c r="D11" s="6">
        <v>1</v>
      </c>
      <c r="E11" s="24">
        <v>100000</v>
      </c>
      <c r="F11" s="28">
        <v>50000</v>
      </c>
      <c r="G11" s="28">
        <f t="shared" ref="G11:G12" si="1">(E11+F11)*D11</f>
        <v>150000</v>
      </c>
      <c r="H11" s="58"/>
      <c r="I11" s="58"/>
    </row>
    <row r="12" spans="1:9" ht="16.5" x14ac:dyDescent="0.25">
      <c r="A12" s="96">
        <v>5</v>
      </c>
      <c r="B12" s="23" t="s">
        <v>131</v>
      </c>
      <c r="C12" s="29" t="s">
        <v>102</v>
      </c>
      <c r="D12" s="6">
        <v>1</v>
      </c>
      <c r="E12" s="24">
        <v>100000</v>
      </c>
      <c r="F12" s="28">
        <v>50000</v>
      </c>
      <c r="G12" s="28">
        <f t="shared" si="1"/>
        <v>150000</v>
      </c>
      <c r="H12" s="58"/>
      <c r="I12" s="99" t="s">
        <v>61</v>
      </c>
    </row>
    <row r="13" spans="1:9" ht="16.5" x14ac:dyDescent="0.25">
      <c r="A13" s="96">
        <v>6</v>
      </c>
      <c r="B13" s="23" t="s">
        <v>134</v>
      </c>
      <c r="C13" s="29" t="s">
        <v>135</v>
      </c>
      <c r="D13" s="6">
        <v>1</v>
      </c>
      <c r="E13" s="24">
        <v>50000</v>
      </c>
      <c r="F13" s="28">
        <v>50000</v>
      </c>
      <c r="G13" s="28">
        <f t="shared" ref="G13" si="2">(E13+F13)*D13</f>
        <v>100000</v>
      </c>
      <c r="H13" s="25"/>
      <c r="I13" s="28"/>
    </row>
    <row r="14" spans="1:9" ht="16.5" x14ac:dyDescent="0.25">
      <c r="A14" s="63"/>
      <c r="B14" s="70" t="s">
        <v>6</v>
      </c>
      <c r="C14" s="71"/>
      <c r="D14" s="72"/>
      <c r="E14" s="58"/>
      <c r="F14" s="35"/>
      <c r="G14" s="20">
        <f>SUM(G8:G13)</f>
        <v>850000</v>
      </c>
      <c r="H14" s="25"/>
      <c r="I14" s="25"/>
    </row>
    <row r="15" spans="1:9" ht="17.25" x14ac:dyDescent="0.25">
      <c r="A15" s="75" t="s">
        <v>36</v>
      </c>
      <c r="B15" s="76"/>
      <c r="C15" s="76"/>
      <c r="D15" s="76"/>
      <c r="E15" s="76"/>
      <c r="F15" s="76"/>
      <c r="G15" s="76"/>
      <c r="H15" s="76"/>
      <c r="I15" s="77"/>
    </row>
    <row r="16" spans="1:9" ht="17.25" x14ac:dyDescent="0.25">
      <c r="A16" s="36"/>
      <c r="B16" s="36"/>
      <c r="C16" s="36"/>
      <c r="D16" s="36"/>
      <c r="E16" s="37"/>
      <c r="F16" s="37"/>
      <c r="G16" s="37"/>
      <c r="H16" s="37"/>
      <c r="I16" s="37"/>
    </row>
    <row r="17" spans="1:9" ht="16.5" x14ac:dyDescent="0.25">
      <c r="A17" s="2"/>
      <c r="B17" s="3"/>
      <c r="C17" s="3"/>
      <c r="D17" s="3"/>
      <c r="E17" s="79" t="s">
        <v>55</v>
      </c>
      <c r="F17" s="79"/>
      <c r="G17" s="79"/>
      <c r="H17" s="79"/>
      <c r="I17" s="79"/>
    </row>
    <row r="18" spans="1:9" ht="16.5" x14ac:dyDescent="0.25">
      <c r="A18" s="73" t="s">
        <v>7</v>
      </c>
      <c r="B18" s="73"/>
      <c r="C18" s="73"/>
      <c r="D18" s="68" t="s">
        <v>8</v>
      </c>
      <c r="E18" s="68"/>
      <c r="F18" s="78" t="s">
        <v>9</v>
      </c>
      <c r="G18" s="78"/>
      <c r="H18" s="80" t="s">
        <v>10</v>
      </c>
      <c r="I18" s="80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2"/>
      <c r="B20" s="9"/>
      <c r="C20" s="9"/>
      <c r="D20" s="7"/>
      <c r="E20" s="7"/>
      <c r="F20" s="38"/>
      <c r="G20" s="38"/>
      <c r="H20" s="7"/>
      <c r="I20" s="7"/>
    </row>
    <row r="21" spans="1:9" ht="16.5" x14ac:dyDescent="0.25">
      <c r="A21" s="2"/>
      <c r="B21" s="9"/>
      <c r="C21" s="9"/>
      <c r="D21" s="7"/>
      <c r="E21" s="7"/>
      <c r="F21" s="38"/>
      <c r="G21" s="38"/>
      <c r="H21" s="7"/>
      <c r="I21" s="7"/>
    </row>
    <row r="22" spans="1:9" ht="16.5" x14ac:dyDescent="0.25">
      <c r="A22" s="2"/>
      <c r="B22" s="9"/>
      <c r="C22" s="9"/>
      <c r="D22" s="7"/>
      <c r="E22" s="7"/>
      <c r="F22" s="38"/>
      <c r="G22" s="38"/>
      <c r="H22" s="7"/>
      <c r="I22" s="7"/>
    </row>
    <row r="23" spans="1:9" ht="16.5" x14ac:dyDescent="0.25">
      <c r="A23" s="67" t="s">
        <v>11</v>
      </c>
      <c r="B23" s="67"/>
      <c r="C23" s="67"/>
      <c r="D23" s="68" t="s">
        <v>12</v>
      </c>
      <c r="E23" s="68"/>
      <c r="F23" s="68" t="s">
        <v>13</v>
      </c>
      <c r="G23" s="68"/>
      <c r="H23" s="68" t="s">
        <v>56</v>
      </c>
      <c r="I23" s="68"/>
    </row>
  </sheetData>
  <mergeCells count="16">
    <mergeCell ref="A23:C23"/>
    <mergeCell ref="D23:E23"/>
    <mergeCell ref="F23:G23"/>
    <mergeCell ref="H23:I23"/>
    <mergeCell ref="A15:I15"/>
    <mergeCell ref="E17:I17"/>
    <mergeCell ref="A18:C18"/>
    <mergeCell ref="D18:E18"/>
    <mergeCell ref="F18:G18"/>
    <mergeCell ref="H18:I18"/>
    <mergeCell ref="A1:D1"/>
    <mergeCell ref="A2:D2"/>
    <mergeCell ref="A3:D3"/>
    <mergeCell ref="A5:I5"/>
    <mergeCell ref="B7:C7"/>
    <mergeCell ref="B14:D14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sqref="A1:I20"/>
    </sheetView>
  </sheetViews>
  <sheetFormatPr defaultRowHeight="15" x14ac:dyDescent="0.25"/>
  <cols>
    <col min="1" max="1" width="5.85546875" customWidth="1"/>
    <col min="2" max="2" width="16.5703125" customWidth="1"/>
    <col min="5" max="5" width="12" customWidth="1"/>
    <col min="6" max="6" width="12.42578125" customWidth="1"/>
    <col min="7" max="7" width="12" customWidth="1"/>
    <col min="8" max="8" width="14.140625" customWidth="1"/>
    <col min="9" max="9" width="11.5703125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54" customHeight="1" x14ac:dyDescent="0.25">
      <c r="A5" s="95" t="s">
        <v>137</v>
      </c>
      <c r="B5" s="95"/>
      <c r="C5" s="95"/>
      <c r="D5" s="95"/>
      <c r="E5" s="95"/>
      <c r="F5" s="95"/>
      <c r="G5" s="95"/>
      <c r="H5" s="95"/>
      <c r="I5" s="95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29</v>
      </c>
      <c r="C8" s="29" t="s">
        <v>30</v>
      </c>
      <c r="D8" s="6">
        <v>1</v>
      </c>
      <c r="E8" s="24">
        <v>150000</v>
      </c>
      <c r="F8" s="28">
        <v>50000</v>
      </c>
      <c r="G8" s="28">
        <f>(E8+F8)*D8</f>
        <v>200000</v>
      </c>
      <c r="H8" s="25"/>
      <c r="I8" s="28"/>
    </row>
    <row r="9" spans="1:9" ht="16.5" x14ac:dyDescent="0.25">
      <c r="A9" s="6">
        <v>2</v>
      </c>
      <c r="B9" s="23" t="s">
        <v>42</v>
      </c>
      <c r="C9" s="29" t="s">
        <v>43</v>
      </c>
      <c r="D9" s="6">
        <v>1</v>
      </c>
      <c r="E9" s="24">
        <v>150000</v>
      </c>
      <c r="F9" s="28">
        <v>50000</v>
      </c>
      <c r="G9" s="28">
        <f t="shared" ref="G9:G10" si="0">(E9+F9)*D9</f>
        <v>200000</v>
      </c>
      <c r="H9" s="25"/>
      <c r="I9" s="28"/>
    </row>
    <row r="10" spans="1:9" ht="16.5" x14ac:dyDescent="0.25">
      <c r="A10" s="6">
        <v>3</v>
      </c>
      <c r="B10" s="23" t="s">
        <v>49</v>
      </c>
      <c r="C10" s="29" t="s">
        <v>50</v>
      </c>
      <c r="D10" s="6">
        <v>1</v>
      </c>
      <c r="E10" s="24">
        <v>150000</v>
      </c>
      <c r="F10" s="28">
        <v>50000</v>
      </c>
      <c r="G10" s="28">
        <f t="shared" si="0"/>
        <v>200000</v>
      </c>
      <c r="H10" s="25"/>
      <c r="I10" s="28"/>
    </row>
    <row r="11" spans="1:9" ht="16.5" x14ac:dyDescent="0.25">
      <c r="A11" s="63"/>
      <c r="B11" s="70" t="s">
        <v>6</v>
      </c>
      <c r="C11" s="71"/>
      <c r="D11" s="72"/>
      <c r="E11" s="58"/>
      <c r="F11" s="35"/>
      <c r="G11" s="20">
        <f>SUM(G8:G10)</f>
        <v>600000</v>
      </c>
      <c r="H11" s="25"/>
      <c r="I11" s="25"/>
    </row>
    <row r="12" spans="1:9" ht="17.25" x14ac:dyDescent="0.25">
      <c r="A12" s="75" t="s">
        <v>28</v>
      </c>
      <c r="B12" s="76"/>
      <c r="C12" s="76"/>
      <c r="D12" s="76"/>
      <c r="E12" s="76"/>
      <c r="F12" s="76"/>
      <c r="G12" s="76"/>
      <c r="H12" s="76"/>
      <c r="I12" s="77"/>
    </row>
    <row r="13" spans="1:9" ht="17.25" x14ac:dyDescent="0.25">
      <c r="A13" s="36"/>
      <c r="B13" s="36"/>
      <c r="C13" s="36"/>
      <c r="D13" s="36"/>
      <c r="E13" s="37"/>
      <c r="F13" s="37"/>
      <c r="G13" s="37"/>
      <c r="H13" s="37"/>
      <c r="I13" s="37"/>
    </row>
    <row r="14" spans="1:9" ht="16.5" x14ac:dyDescent="0.25">
      <c r="A14" s="2"/>
      <c r="B14" s="3"/>
      <c r="C14" s="3"/>
      <c r="D14" s="3"/>
      <c r="E14" s="79" t="s">
        <v>55</v>
      </c>
      <c r="F14" s="79"/>
      <c r="G14" s="79"/>
      <c r="H14" s="79"/>
      <c r="I14" s="79"/>
    </row>
    <row r="15" spans="1:9" ht="16.5" x14ac:dyDescent="0.25">
      <c r="A15" s="73" t="s">
        <v>7</v>
      </c>
      <c r="B15" s="73"/>
      <c r="C15" s="73"/>
      <c r="D15" s="68" t="s">
        <v>8</v>
      </c>
      <c r="E15" s="68"/>
      <c r="F15" s="78" t="s">
        <v>9</v>
      </c>
      <c r="G15" s="78"/>
      <c r="H15" s="80" t="s">
        <v>10</v>
      </c>
      <c r="I15" s="80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67" t="s">
        <v>11</v>
      </c>
      <c r="B20" s="67"/>
      <c r="C20" s="67"/>
      <c r="D20" s="68" t="s">
        <v>12</v>
      </c>
      <c r="E20" s="68"/>
      <c r="F20" s="68" t="s">
        <v>13</v>
      </c>
      <c r="G20" s="68"/>
      <c r="H20" s="68" t="s">
        <v>56</v>
      </c>
      <c r="I20" s="68"/>
    </row>
  </sheetData>
  <mergeCells count="16">
    <mergeCell ref="A20:C20"/>
    <mergeCell ref="D20:E20"/>
    <mergeCell ref="F20:G20"/>
    <mergeCell ref="H20:I20"/>
    <mergeCell ref="A12:I12"/>
    <mergeCell ref="E14:I14"/>
    <mergeCell ref="A15:C15"/>
    <mergeCell ref="D15:E15"/>
    <mergeCell ref="F15:G15"/>
    <mergeCell ref="H15:I15"/>
    <mergeCell ref="A1:D1"/>
    <mergeCell ref="A2:D2"/>
    <mergeCell ref="A3:D3"/>
    <mergeCell ref="A5:I5"/>
    <mergeCell ref="B7:C7"/>
    <mergeCell ref="B11:D11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sqref="A1:I20"/>
    </sheetView>
  </sheetViews>
  <sheetFormatPr defaultRowHeight="15" x14ac:dyDescent="0.25"/>
  <cols>
    <col min="1" max="1" width="5.42578125" customWidth="1"/>
    <col min="2" max="2" width="15.28515625" customWidth="1"/>
    <col min="5" max="7" width="11.85546875" customWidth="1"/>
    <col min="8" max="8" width="11.42578125" customWidth="1"/>
    <col min="9" max="9" width="13.5703125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57" customHeight="1" x14ac:dyDescent="0.25">
      <c r="A5" s="95" t="s">
        <v>138</v>
      </c>
      <c r="B5" s="95"/>
      <c r="C5" s="95"/>
      <c r="D5" s="95"/>
      <c r="E5" s="95"/>
      <c r="F5" s="95"/>
      <c r="G5" s="95"/>
      <c r="H5" s="95"/>
      <c r="I5" s="95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42</v>
      </c>
      <c r="C8" s="29" t="s">
        <v>41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131</v>
      </c>
      <c r="C9" s="29" t="s">
        <v>102</v>
      </c>
      <c r="D9" s="6">
        <v>1</v>
      </c>
      <c r="E9" s="24">
        <v>100000</v>
      </c>
      <c r="F9" s="28">
        <v>50000</v>
      </c>
      <c r="G9" s="28">
        <f t="shared" ref="G9:G10" si="0">(E9+F9)*D9</f>
        <v>150000</v>
      </c>
      <c r="H9" s="25"/>
      <c r="I9" s="28"/>
    </row>
    <row r="10" spans="1:9" ht="16.5" x14ac:dyDescent="0.25">
      <c r="A10" s="6">
        <v>3</v>
      </c>
      <c r="B10" s="23" t="s">
        <v>134</v>
      </c>
      <c r="C10" s="29" t="s">
        <v>135</v>
      </c>
      <c r="D10" s="6">
        <v>1</v>
      </c>
      <c r="E10" s="24">
        <v>50000</v>
      </c>
      <c r="F10" s="28">
        <v>50000</v>
      </c>
      <c r="G10" s="28">
        <f t="shared" si="0"/>
        <v>100000</v>
      </c>
      <c r="H10" s="25"/>
      <c r="I10" s="28" t="s">
        <v>61</v>
      </c>
    </row>
    <row r="11" spans="1:9" ht="16.5" x14ac:dyDescent="0.25">
      <c r="A11" s="63"/>
      <c r="B11" s="70" t="s">
        <v>6</v>
      </c>
      <c r="C11" s="71"/>
      <c r="D11" s="72"/>
      <c r="E11" s="58"/>
      <c r="F11" s="35"/>
      <c r="G11" s="20">
        <f>SUM(G8:G10)</f>
        <v>400000</v>
      </c>
      <c r="H11" s="25"/>
      <c r="I11" s="25"/>
    </row>
    <row r="12" spans="1:9" ht="17.25" x14ac:dyDescent="0.25">
      <c r="A12" s="75" t="s">
        <v>81</v>
      </c>
      <c r="B12" s="76"/>
      <c r="C12" s="76"/>
      <c r="D12" s="76"/>
      <c r="E12" s="76"/>
      <c r="F12" s="76"/>
      <c r="G12" s="76"/>
      <c r="H12" s="76"/>
      <c r="I12" s="77"/>
    </row>
    <row r="13" spans="1:9" ht="17.25" x14ac:dyDescent="0.25">
      <c r="A13" s="36"/>
      <c r="B13" s="36"/>
      <c r="C13" s="36"/>
      <c r="D13" s="36"/>
      <c r="E13" s="37"/>
      <c r="F13" s="37"/>
      <c r="G13" s="37"/>
      <c r="H13" s="37"/>
      <c r="I13" s="37"/>
    </row>
    <row r="14" spans="1:9" ht="16.5" x14ac:dyDescent="0.25">
      <c r="A14" s="2"/>
      <c r="B14" s="3"/>
      <c r="C14" s="3"/>
      <c r="D14" s="3"/>
      <c r="E14" s="79" t="s">
        <v>55</v>
      </c>
      <c r="F14" s="79"/>
      <c r="G14" s="79"/>
      <c r="H14" s="79"/>
      <c r="I14" s="79"/>
    </row>
    <row r="15" spans="1:9" ht="16.5" x14ac:dyDescent="0.25">
      <c r="A15" s="73" t="s">
        <v>7</v>
      </c>
      <c r="B15" s="73"/>
      <c r="C15" s="73"/>
      <c r="D15" s="68" t="s">
        <v>8</v>
      </c>
      <c r="E15" s="68"/>
      <c r="F15" s="78" t="s">
        <v>9</v>
      </c>
      <c r="G15" s="78"/>
      <c r="H15" s="80" t="s">
        <v>10</v>
      </c>
      <c r="I15" s="80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67" t="s">
        <v>11</v>
      </c>
      <c r="B20" s="67"/>
      <c r="C20" s="67"/>
      <c r="D20" s="68" t="s">
        <v>12</v>
      </c>
      <c r="E20" s="68"/>
      <c r="F20" s="68" t="s">
        <v>13</v>
      </c>
      <c r="G20" s="68"/>
      <c r="H20" s="68" t="s">
        <v>56</v>
      </c>
      <c r="I20" s="68"/>
    </row>
  </sheetData>
  <mergeCells count="16">
    <mergeCell ref="A20:C20"/>
    <mergeCell ref="D20:E20"/>
    <mergeCell ref="F20:G20"/>
    <mergeCell ref="H20:I20"/>
    <mergeCell ref="A12:I12"/>
    <mergeCell ref="E14:I14"/>
    <mergeCell ref="A15:C15"/>
    <mergeCell ref="D15:E15"/>
    <mergeCell ref="F15:G15"/>
    <mergeCell ref="H15:I15"/>
    <mergeCell ref="A1:D1"/>
    <mergeCell ref="A2:D2"/>
    <mergeCell ref="A3:D3"/>
    <mergeCell ref="A5:I5"/>
    <mergeCell ref="B7:C7"/>
    <mergeCell ref="B11:D11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sqref="A1:I20"/>
    </sheetView>
  </sheetViews>
  <sheetFormatPr defaultRowHeight="15" x14ac:dyDescent="0.25"/>
  <cols>
    <col min="1" max="1" width="5.7109375" customWidth="1"/>
    <col min="2" max="2" width="18.140625" customWidth="1"/>
    <col min="5" max="5" width="12.42578125" customWidth="1"/>
    <col min="6" max="6" width="11.28515625" customWidth="1"/>
    <col min="7" max="7" width="11.85546875" customWidth="1"/>
    <col min="8" max="8" width="12.42578125" customWidth="1"/>
    <col min="9" max="9" width="12.7109375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6" customHeight="1" x14ac:dyDescent="0.25">
      <c r="A5" s="95" t="s">
        <v>139</v>
      </c>
      <c r="B5" s="95"/>
      <c r="C5" s="95"/>
      <c r="D5" s="95"/>
      <c r="E5" s="95"/>
      <c r="F5" s="95"/>
      <c r="G5" s="95"/>
      <c r="H5" s="95"/>
      <c r="I5" s="95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42</v>
      </c>
      <c r="C8" s="29" t="s">
        <v>41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29</v>
      </c>
      <c r="C9" s="29" t="s">
        <v>30</v>
      </c>
      <c r="D9" s="6">
        <v>1</v>
      </c>
      <c r="E9" s="24">
        <v>100000</v>
      </c>
      <c r="F9" s="28">
        <v>50000</v>
      </c>
      <c r="G9" s="28">
        <f t="shared" ref="G9:G10" si="0">(E9+F9)*D9</f>
        <v>150000</v>
      </c>
      <c r="H9" s="25"/>
      <c r="I9" s="28"/>
    </row>
    <row r="10" spans="1:9" ht="16.5" x14ac:dyDescent="0.25">
      <c r="A10" s="6">
        <v>3</v>
      </c>
      <c r="B10" s="23" t="s">
        <v>71</v>
      </c>
      <c r="C10" s="29" t="s">
        <v>35</v>
      </c>
      <c r="D10" s="6">
        <v>1</v>
      </c>
      <c r="E10" s="24">
        <v>100000</v>
      </c>
      <c r="F10" s="28">
        <v>50000</v>
      </c>
      <c r="G10" s="28">
        <f t="shared" ref="G10" si="1">(E10+F10)*D10</f>
        <v>150000</v>
      </c>
      <c r="H10" s="25"/>
      <c r="I10" s="28"/>
    </row>
    <row r="11" spans="1:9" ht="16.5" x14ac:dyDescent="0.25">
      <c r="A11" s="63"/>
      <c r="B11" s="70" t="s">
        <v>6</v>
      </c>
      <c r="C11" s="71"/>
      <c r="D11" s="72"/>
      <c r="E11" s="58"/>
      <c r="F11" s="35"/>
      <c r="G11" s="20">
        <f>SUM(G8:G10)</f>
        <v>450000</v>
      </c>
      <c r="H11" s="25"/>
      <c r="I11" s="25"/>
    </row>
    <row r="12" spans="1:9" ht="17.25" x14ac:dyDescent="0.25">
      <c r="A12" s="75" t="s">
        <v>37</v>
      </c>
      <c r="B12" s="76"/>
      <c r="C12" s="76"/>
      <c r="D12" s="76"/>
      <c r="E12" s="76"/>
      <c r="F12" s="76"/>
      <c r="G12" s="76"/>
      <c r="H12" s="76"/>
      <c r="I12" s="77"/>
    </row>
    <row r="13" spans="1:9" ht="17.25" x14ac:dyDescent="0.25">
      <c r="A13" s="36"/>
      <c r="B13" s="36"/>
      <c r="C13" s="36"/>
      <c r="D13" s="36"/>
      <c r="E13" s="37"/>
      <c r="F13" s="37"/>
      <c r="G13" s="37"/>
      <c r="H13" s="37"/>
      <c r="I13" s="37"/>
    </row>
    <row r="14" spans="1:9" ht="16.5" x14ac:dyDescent="0.25">
      <c r="A14" s="2"/>
      <c r="B14" s="3"/>
      <c r="C14" s="3"/>
      <c r="D14" s="3"/>
      <c r="E14" s="79" t="s">
        <v>55</v>
      </c>
      <c r="F14" s="79"/>
      <c r="G14" s="79"/>
      <c r="H14" s="79"/>
      <c r="I14" s="79"/>
    </row>
    <row r="15" spans="1:9" ht="16.5" x14ac:dyDescent="0.25">
      <c r="A15" s="73" t="s">
        <v>7</v>
      </c>
      <c r="B15" s="73"/>
      <c r="C15" s="73"/>
      <c r="D15" s="68" t="s">
        <v>8</v>
      </c>
      <c r="E15" s="68"/>
      <c r="F15" s="78" t="s">
        <v>9</v>
      </c>
      <c r="G15" s="78"/>
      <c r="H15" s="80" t="s">
        <v>10</v>
      </c>
      <c r="I15" s="80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67" t="s">
        <v>11</v>
      </c>
      <c r="B20" s="67"/>
      <c r="C20" s="67"/>
      <c r="D20" s="68" t="s">
        <v>12</v>
      </c>
      <c r="E20" s="68"/>
      <c r="F20" s="68" t="s">
        <v>13</v>
      </c>
      <c r="G20" s="68"/>
      <c r="H20" s="68" t="s">
        <v>56</v>
      </c>
      <c r="I20" s="68"/>
    </row>
  </sheetData>
  <mergeCells count="16">
    <mergeCell ref="A20:C20"/>
    <mergeCell ref="D20:E20"/>
    <mergeCell ref="F20:G20"/>
    <mergeCell ref="H20:I20"/>
    <mergeCell ref="A12:I12"/>
    <mergeCell ref="E14:I14"/>
    <mergeCell ref="A15:C15"/>
    <mergeCell ref="D15:E15"/>
    <mergeCell ref="F15:G15"/>
    <mergeCell ref="H15:I15"/>
    <mergeCell ref="A1:D1"/>
    <mergeCell ref="A2:D2"/>
    <mergeCell ref="A3:D3"/>
    <mergeCell ref="A5:I5"/>
    <mergeCell ref="B7:C7"/>
    <mergeCell ref="B11:D11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activeCell="K11" sqref="K11"/>
    </sheetView>
  </sheetViews>
  <sheetFormatPr defaultRowHeight="15" x14ac:dyDescent="0.25"/>
  <cols>
    <col min="1" max="1" width="5.42578125" customWidth="1"/>
    <col min="2" max="2" width="15" customWidth="1"/>
    <col min="5" max="5" width="11.85546875" customWidth="1"/>
    <col min="6" max="6" width="10.42578125" customWidth="1"/>
    <col min="7" max="7" width="12" customWidth="1"/>
    <col min="8" max="8" width="12.28515625" customWidth="1"/>
    <col min="9" max="9" width="14.28515625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1.5" customHeight="1" x14ac:dyDescent="0.25">
      <c r="A5" s="95" t="s">
        <v>140</v>
      </c>
      <c r="B5" s="95"/>
      <c r="C5" s="95"/>
      <c r="D5" s="95"/>
      <c r="E5" s="95"/>
      <c r="F5" s="95"/>
      <c r="G5" s="95"/>
      <c r="H5" s="95"/>
      <c r="I5" s="95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32</v>
      </c>
      <c r="C8" s="29" t="s">
        <v>33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80</v>
      </c>
      <c r="C9" s="29" t="s">
        <v>63</v>
      </c>
      <c r="D9" s="6">
        <v>1</v>
      </c>
      <c r="E9" s="24">
        <v>100000</v>
      </c>
      <c r="F9" s="28">
        <v>50000</v>
      </c>
      <c r="G9" s="28">
        <f t="shared" ref="G9" si="0">(E9+F9)*D9</f>
        <v>150000</v>
      </c>
      <c r="H9" s="25"/>
      <c r="I9" s="28"/>
    </row>
    <row r="10" spans="1:9" ht="16.5" x14ac:dyDescent="0.25">
      <c r="A10" s="63"/>
      <c r="B10" s="70" t="s">
        <v>6</v>
      </c>
      <c r="C10" s="71"/>
      <c r="D10" s="72"/>
      <c r="E10" s="58"/>
      <c r="F10" s="35"/>
      <c r="G10" s="20">
        <f>SUM(G8:G9)</f>
        <v>300000</v>
      </c>
      <c r="H10" s="25"/>
      <c r="I10" s="25"/>
    </row>
    <row r="11" spans="1:9" ht="17.25" x14ac:dyDescent="0.25">
      <c r="A11" s="75" t="s">
        <v>104</v>
      </c>
      <c r="B11" s="76"/>
      <c r="C11" s="76"/>
      <c r="D11" s="76"/>
      <c r="E11" s="76"/>
      <c r="F11" s="76"/>
      <c r="G11" s="76"/>
      <c r="H11" s="76"/>
      <c r="I11" s="77"/>
    </row>
    <row r="12" spans="1:9" ht="17.25" x14ac:dyDescent="0.25">
      <c r="A12" s="36"/>
      <c r="B12" s="36"/>
      <c r="C12" s="36"/>
      <c r="D12" s="36"/>
      <c r="E12" s="37"/>
      <c r="F12" s="37"/>
      <c r="G12" s="37"/>
      <c r="H12" s="37"/>
      <c r="I12" s="37"/>
    </row>
    <row r="13" spans="1:9" ht="16.5" x14ac:dyDescent="0.25">
      <c r="A13" s="2"/>
      <c r="B13" s="3"/>
      <c r="C13" s="3"/>
      <c r="D13" s="3"/>
      <c r="E13" s="79" t="s">
        <v>55</v>
      </c>
      <c r="F13" s="79"/>
      <c r="G13" s="79"/>
      <c r="H13" s="79"/>
      <c r="I13" s="79"/>
    </row>
    <row r="14" spans="1:9" ht="16.5" x14ac:dyDescent="0.25">
      <c r="A14" s="73" t="s">
        <v>7</v>
      </c>
      <c r="B14" s="73"/>
      <c r="C14" s="73"/>
      <c r="D14" s="68" t="s">
        <v>8</v>
      </c>
      <c r="E14" s="68"/>
      <c r="F14" s="78" t="s">
        <v>9</v>
      </c>
      <c r="G14" s="78"/>
      <c r="H14" s="80" t="s">
        <v>10</v>
      </c>
      <c r="I14" s="80"/>
    </row>
    <row r="15" spans="1:9" ht="16.5" x14ac:dyDescent="0.25">
      <c r="A15" s="2"/>
      <c r="B15" s="9"/>
      <c r="C15" s="9"/>
      <c r="D15" s="7"/>
      <c r="E15" s="7"/>
      <c r="F15" s="38"/>
      <c r="G15" s="38"/>
      <c r="H15" s="7"/>
      <c r="I15" s="7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67" t="s">
        <v>11</v>
      </c>
      <c r="B19" s="67"/>
      <c r="C19" s="67"/>
      <c r="D19" s="68" t="s">
        <v>12</v>
      </c>
      <c r="E19" s="68"/>
      <c r="F19" s="68" t="s">
        <v>13</v>
      </c>
      <c r="G19" s="68"/>
      <c r="H19" s="68" t="s">
        <v>56</v>
      </c>
      <c r="I19" s="68"/>
    </row>
  </sheetData>
  <mergeCells count="16">
    <mergeCell ref="A19:C19"/>
    <mergeCell ref="D19:E19"/>
    <mergeCell ref="F19:G19"/>
    <mergeCell ref="H19:I19"/>
    <mergeCell ref="A11:I11"/>
    <mergeCell ref="E13:I13"/>
    <mergeCell ref="A14:C14"/>
    <mergeCell ref="D14:E14"/>
    <mergeCell ref="F14:G14"/>
    <mergeCell ref="H14:I14"/>
    <mergeCell ref="A1:D1"/>
    <mergeCell ref="A2:D2"/>
    <mergeCell ref="A3:D3"/>
    <mergeCell ref="A5:I5"/>
    <mergeCell ref="B7:C7"/>
    <mergeCell ref="B10:D10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A6" workbookViewId="0">
      <selection activeCell="M7" sqref="M7"/>
    </sheetView>
  </sheetViews>
  <sheetFormatPr defaultRowHeight="15" x14ac:dyDescent="0.25"/>
  <cols>
    <col min="1" max="1" width="5.7109375" customWidth="1"/>
    <col min="2" max="2" width="20" customWidth="1"/>
    <col min="5" max="5" width="11.140625" customWidth="1"/>
    <col min="6" max="6" width="11.7109375" customWidth="1"/>
    <col min="7" max="7" width="13.42578125" customWidth="1"/>
    <col min="8" max="8" width="12.140625" customWidth="1"/>
    <col min="9" max="9" width="12.28515625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78" customHeight="1" x14ac:dyDescent="0.25">
      <c r="A5" s="95" t="s">
        <v>141</v>
      </c>
      <c r="B5" s="95"/>
      <c r="C5" s="95"/>
      <c r="D5" s="95"/>
      <c r="E5" s="95"/>
      <c r="F5" s="95"/>
      <c r="G5" s="95"/>
      <c r="H5" s="95"/>
      <c r="I5" s="95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96">
        <v>1</v>
      </c>
      <c r="B8" s="97" t="s">
        <v>42</v>
      </c>
      <c r="C8" s="60" t="s">
        <v>25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58"/>
      <c r="I8" s="58"/>
    </row>
    <row r="9" spans="1:9" ht="16.5" x14ac:dyDescent="0.25">
      <c r="A9" s="96">
        <v>2</v>
      </c>
      <c r="B9" s="97" t="s">
        <v>52</v>
      </c>
      <c r="C9" s="60" t="s">
        <v>40</v>
      </c>
      <c r="D9" s="6">
        <v>1</v>
      </c>
      <c r="E9" s="24">
        <v>100000</v>
      </c>
      <c r="F9" s="28">
        <v>50000</v>
      </c>
      <c r="G9" s="28">
        <f t="shared" ref="G9:G10" si="0">(E9+F9)*D9</f>
        <v>150000</v>
      </c>
      <c r="H9" s="58"/>
      <c r="I9" s="58"/>
    </row>
    <row r="10" spans="1:9" ht="16.5" x14ac:dyDescent="0.25">
      <c r="A10" s="96">
        <v>3</v>
      </c>
      <c r="B10" s="97" t="s">
        <v>47</v>
      </c>
      <c r="C10" s="60" t="s">
        <v>18</v>
      </c>
      <c r="D10" s="6">
        <v>1</v>
      </c>
      <c r="E10" s="24">
        <v>100000</v>
      </c>
      <c r="F10" s="28">
        <v>50000</v>
      </c>
      <c r="G10" s="28">
        <f t="shared" si="0"/>
        <v>150000</v>
      </c>
      <c r="H10" s="58"/>
      <c r="I10" s="58"/>
    </row>
    <row r="11" spans="1:9" ht="16.5" x14ac:dyDescent="0.25">
      <c r="A11" s="96">
        <v>4</v>
      </c>
      <c r="B11" s="97" t="s">
        <v>42</v>
      </c>
      <c r="C11" s="60" t="s">
        <v>41</v>
      </c>
      <c r="D11" s="6">
        <v>1</v>
      </c>
      <c r="E11" s="24">
        <v>50000</v>
      </c>
      <c r="F11" s="28">
        <v>50000</v>
      </c>
      <c r="G11" s="28">
        <f t="shared" ref="G11:G12" si="1">(E11+F11)*D11</f>
        <v>100000</v>
      </c>
      <c r="H11" s="58"/>
      <c r="I11" s="58"/>
    </row>
    <row r="12" spans="1:9" ht="16.5" x14ac:dyDescent="0.25">
      <c r="A12" s="96">
        <v>5</v>
      </c>
      <c r="B12" s="97" t="s">
        <v>49</v>
      </c>
      <c r="C12" s="60" t="s">
        <v>50</v>
      </c>
      <c r="D12" s="6">
        <v>1</v>
      </c>
      <c r="E12" s="24">
        <v>50000</v>
      </c>
      <c r="F12" s="28">
        <v>50000</v>
      </c>
      <c r="G12" s="28">
        <f t="shared" si="1"/>
        <v>100000</v>
      </c>
      <c r="H12" s="58"/>
      <c r="I12" s="99"/>
    </row>
    <row r="13" spans="1:9" ht="16.5" x14ac:dyDescent="0.25">
      <c r="A13" s="96">
        <v>6</v>
      </c>
      <c r="B13" s="23" t="s">
        <v>70</v>
      </c>
      <c r="C13" s="29" t="s">
        <v>106</v>
      </c>
      <c r="D13" s="6">
        <v>1</v>
      </c>
      <c r="E13" s="24">
        <v>50000</v>
      </c>
      <c r="F13" s="28">
        <v>50000</v>
      </c>
      <c r="G13" s="28">
        <f>(E13+F13)*D13</f>
        <v>100000</v>
      </c>
      <c r="H13" s="25"/>
      <c r="I13" s="28"/>
    </row>
    <row r="14" spans="1:9" ht="16.5" x14ac:dyDescent="0.25">
      <c r="A14" s="96">
        <v>7</v>
      </c>
      <c r="B14" s="23" t="s">
        <v>29</v>
      </c>
      <c r="C14" s="29" t="s">
        <v>30</v>
      </c>
      <c r="D14" s="6">
        <v>1</v>
      </c>
      <c r="E14" s="24">
        <v>50000</v>
      </c>
      <c r="F14" s="28">
        <v>50000</v>
      </c>
      <c r="G14" s="28">
        <f t="shared" ref="G14:G16" si="2">(E14+F14)*D14</f>
        <v>100000</v>
      </c>
      <c r="H14" s="25"/>
      <c r="I14" s="28"/>
    </row>
    <row r="15" spans="1:9" ht="16.5" x14ac:dyDescent="0.25">
      <c r="A15" s="96">
        <v>8</v>
      </c>
      <c r="B15" s="23" t="s">
        <v>34</v>
      </c>
      <c r="C15" s="29" t="s">
        <v>35</v>
      </c>
      <c r="D15" s="6">
        <v>1</v>
      </c>
      <c r="E15" s="24">
        <v>50000</v>
      </c>
      <c r="F15" s="28">
        <v>50000</v>
      </c>
      <c r="G15" s="28">
        <f t="shared" si="2"/>
        <v>100000</v>
      </c>
      <c r="H15" s="25"/>
      <c r="I15" s="28"/>
    </row>
    <row r="16" spans="1:9" ht="16.5" x14ac:dyDescent="0.25">
      <c r="A16" s="96">
        <v>9</v>
      </c>
      <c r="B16" s="23" t="s">
        <v>142</v>
      </c>
      <c r="C16" s="100" t="s">
        <v>135</v>
      </c>
      <c r="D16" s="32">
        <v>1</v>
      </c>
      <c r="E16" s="24">
        <v>50000</v>
      </c>
      <c r="F16" s="24">
        <v>50000</v>
      </c>
      <c r="G16" s="28">
        <f t="shared" si="2"/>
        <v>100000</v>
      </c>
      <c r="H16" s="25"/>
      <c r="I16" s="28" t="s">
        <v>61</v>
      </c>
    </row>
    <row r="17" spans="1:9" ht="16.5" x14ac:dyDescent="0.25">
      <c r="A17" s="63"/>
      <c r="B17" s="70" t="s">
        <v>6</v>
      </c>
      <c r="C17" s="71"/>
      <c r="D17" s="72"/>
      <c r="E17" s="58"/>
      <c r="F17" s="35"/>
      <c r="G17" s="20">
        <f>SUM(G8:G16)</f>
        <v>1050000</v>
      </c>
      <c r="H17" s="25"/>
      <c r="I17" s="25"/>
    </row>
    <row r="18" spans="1:9" ht="17.25" x14ac:dyDescent="0.25">
      <c r="A18" s="75" t="s">
        <v>143</v>
      </c>
      <c r="B18" s="76"/>
      <c r="C18" s="76"/>
      <c r="D18" s="76"/>
      <c r="E18" s="76"/>
      <c r="F18" s="76"/>
      <c r="G18" s="76"/>
      <c r="H18" s="76"/>
      <c r="I18" s="77"/>
    </row>
    <row r="19" spans="1:9" ht="17.25" x14ac:dyDescent="0.25">
      <c r="A19" s="36"/>
      <c r="B19" s="36"/>
      <c r="C19" s="36"/>
      <c r="D19" s="36"/>
      <c r="E19" s="37"/>
      <c r="F19" s="37"/>
      <c r="G19" s="37"/>
      <c r="H19" s="37"/>
      <c r="I19" s="37"/>
    </row>
    <row r="20" spans="1:9" ht="16.5" x14ac:dyDescent="0.25">
      <c r="A20" s="2"/>
      <c r="B20" s="3"/>
      <c r="C20" s="3"/>
      <c r="D20" s="3"/>
      <c r="E20" s="79" t="s">
        <v>55</v>
      </c>
      <c r="F20" s="79"/>
      <c r="G20" s="79"/>
      <c r="H20" s="79"/>
      <c r="I20" s="79"/>
    </row>
    <row r="21" spans="1:9" ht="16.5" x14ac:dyDescent="0.25">
      <c r="A21" s="73" t="s">
        <v>7</v>
      </c>
      <c r="B21" s="73"/>
      <c r="C21" s="73"/>
      <c r="D21" s="68" t="s">
        <v>8</v>
      </c>
      <c r="E21" s="68"/>
      <c r="F21" s="78" t="s">
        <v>9</v>
      </c>
      <c r="G21" s="78"/>
      <c r="H21" s="80" t="s">
        <v>10</v>
      </c>
      <c r="I21" s="80"/>
    </row>
    <row r="22" spans="1:9" ht="16.5" x14ac:dyDescent="0.25">
      <c r="A22" s="2"/>
      <c r="B22" s="9"/>
      <c r="C22" s="9"/>
      <c r="D22" s="7"/>
      <c r="E22" s="7"/>
      <c r="F22" s="38"/>
      <c r="G22" s="38"/>
      <c r="H22" s="7"/>
      <c r="I22" s="7"/>
    </row>
    <row r="23" spans="1:9" ht="16.5" x14ac:dyDescent="0.25">
      <c r="A23" s="2"/>
      <c r="B23" s="9"/>
      <c r="C23" s="9"/>
      <c r="D23" s="7"/>
      <c r="E23" s="7"/>
      <c r="F23" s="38"/>
      <c r="G23" s="38"/>
      <c r="H23" s="7"/>
      <c r="I23" s="7"/>
    </row>
    <row r="24" spans="1:9" ht="16.5" x14ac:dyDescent="0.25">
      <c r="A24" s="2"/>
      <c r="B24" s="9"/>
      <c r="C24" s="9"/>
      <c r="D24" s="7"/>
      <c r="E24" s="7"/>
      <c r="F24" s="38"/>
      <c r="G24" s="38"/>
      <c r="H24" s="7"/>
      <c r="I24" s="7"/>
    </row>
    <row r="25" spans="1:9" ht="16.5" x14ac:dyDescent="0.25">
      <c r="A25" s="2"/>
      <c r="B25" s="9"/>
      <c r="C25" s="9"/>
      <c r="D25" s="7"/>
      <c r="E25" s="7"/>
      <c r="F25" s="38"/>
      <c r="G25" s="38"/>
      <c r="H25" s="7"/>
      <c r="I25" s="7"/>
    </row>
    <row r="26" spans="1:9" ht="16.5" x14ac:dyDescent="0.25">
      <c r="A26" s="67" t="s">
        <v>11</v>
      </c>
      <c r="B26" s="67"/>
      <c r="C26" s="67"/>
      <c r="D26" s="68" t="s">
        <v>12</v>
      </c>
      <c r="E26" s="68"/>
      <c r="F26" s="68" t="s">
        <v>13</v>
      </c>
      <c r="G26" s="68"/>
      <c r="H26" s="68" t="s">
        <v>56</v>
      </c>
      <c r="I26" s="68"/>
    </row>
  </sheetData>
  <mergeCells count="16">
    <mergeCell ref="A26:C26"/>
    <mergeCell ref="D26:E26"/>
    <mergeCell ref="F26:G26"/>
    <mergeCell ref="H26:I26"/>
    <mergeCell ref="A18:I18"/>
    <mergeCell ref="E20:I20"/>
    <mergeCell ref="A21:C21"/>
    <mergeCell ref="D21:E21"/>
    <mergeCell ref="F21:G21"/>
    <mergeCell ref="H21:I21"/>
    <mergeCell ref="A1:D1"/>
    <mergeCell ref="A2:D2"/>
    <mergeCell ref="A3:D3"/>
    <mergeCell ref="A5:I5"/>
    <mergeCell ref="B7:C7"/>
    <mergeCell ref="B17:D17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activeCell="F14" sqref="F14:G14"/>
    </sheetView>
  </sheetViews>
  <sheetFormatPr defaultRowHeight="15" x14ac:dyDescent="0.25"/>
  <cols>
    <col min="1" max="1" width="6.140625" customWidth="1"/>
    <col min="2" max="2" width="20.42578125" customWidth="1"/>
    <col min="5" max="5" width="11" customWidth="1"/>
    <col min="6" max="6" width="10.85546875" customWidth="1"/>
    <col min="7" max="7" width="12" customWidth="1"/>
    <col min="8" max="8" width="11.85546875" customWidth="1"/>
    <col min="9" max="9" width="13" customWidth="1"/>
  </cols>
  <sheetData>
    <row r="1" spans="1:9" ht="16.5" x14ac:dyDescent="0.25">
      <c r="A1" s="92" t="s">
        <v>21</v>
      </c>
      <c r="B1" s="92"/>
      <c r="C1" s="92"/>
      <c r="D1" s="92"/>
      <c r="E1" s="33"/>
      <c r="F1" s="1"/>
      <c r="G1" s="61" t="s">
        <v>0</v>
      </c>
      <c r="H1" s="33"/>
      <c r="I1" s="1"/>
    </row>
    <row r="2" spans="1:9" ht="16.5" x14ac:dyDescent="0.25">
      <c r="A2" s="92" t="s">
        <v>22</v>
      </c>
      <c r="B2" s="92"/>
      <c r="C2" s="92"/>
      <c r="D2" s="92"/>
      <c r="E2" s="33"/>
      <c r="F2" s="1"/>
      <c r="G2" s="61" t="s">
        <v>1</v>
      </c>
      <c r="H2" s="33"/>
      <c r="I2" s="1"/>
    </row>
    <row r="3" spans="1:9" ht="16.5" x14ac:dyDescent="0.25">
      <c r="A3" s="68" t="s">
        <v>23</v>
      </c>
      <c r="B3" s="68"/>
      <c r="C3" s="68"/>
      <c r="D3" s="68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54" customHeight="1" x14ac:dyDescent="0.25">
      <c r="A5" s="95" t="s">
        <v>144</v>
      </c>
      <c r="B5" s="95"/>
      <c r="C5" s="95"/>
      <c r="D5" s="95"/>
      <c r="E5" s="95"/>
      <c r="F5" s="95"/>
      <c r="G5" s="95"/>
      <c r="H5" s="95"/>
      <c r="I5" s="95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69" t="s">
        <v>3</v>
      </c>
      <c r="C7" s="69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42</v>
      </c>
      <c r="C8" s="29" t="s">
        <v>41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64</v>
      </c>
      <c r="C9" s="29" t="s">
        <v>65</v>
      </c>
      <c r="D9" s="6">
        <v>1</v>
      </c>
      <c r="E9" s="24">
        <v>100000</v>
      </c>
      <c r="F9" s="28">
        <v>50000</v>
      </c>
      <c r="G9" s="28">
        <f>(E9+F9)*D9</f>
        <v>150000</v>
      </c>
      <c r="H9" s="25"/>
      <c r="I9" s="28"/>
    </row>
    <row r="10" spans="1:9" ht="16.5" x14ac:dyDescent="0.25">
      <c r="A10" s="63"/>
      <c r="B10" s="70" t="s">
        <v>6</v>
      </c>
      <c r="C10" s="71"/>
      <c r="D10" s="72"/>
      <c r="E10" s="58"/>
      <c r="F10" s="35"/>
      <c r="G10" s="20">
        <f>SUM(G8:G9)</f>
        <v>300000</v>
      </c>
      <c r="H10" s="25"/>
      <c r="I10" s="25"/>
    </row>
    <row r="11" spans="1:9" ht="17.25" x14ac:dyDescent="0.25">
      <c r="A11" s="75" t="s">
        <v>104</v>
      </c>
      <c r="B11" s="76"/>
      <c r="C11" s="76"/>
      <c r="D11" s="76"/>
      <c r="E11" s="76"/>
      <c r="F11" s="76"/>
      <c r="G11" s="76"/>
      <c r="H11" s="76"/>
      <c r="I11" s="77"/>
    </row>
    <row r="12" spans="1:9" ht="17.25" x14ac:dyDescent="0.25">
      <c r="A12" s="36"/>
      <c r="B12" s="36"/>
      <c r="C12" s="36"/>
      <c r="D12" s="36"/>
      <c r="E12" s="37"/>
      <c r="F12" s="37"/>
      <c r="G12" s="37"/>
      <c r="H12" s="37"/>
      <c r="I12" s="37"/>
    </row>
    <row r="13" spans="1:9" ht="16.5" x14ac:dyDescent="0.25">
      <c r="A13" s="2"/>
      <c r="B13" s="3"/>
      <c r="C13" s="3"/>
      <c r="D13" s="3"/>
      <c r="E13" s="79" t="s">
        <v>55</v>
      </c>
      <c r="F13" s="79"/>
      <c r="G13" s="79"/>
      <c r="H13" s="79"/>
      <c r="I13" s="79"/>
    </row>
    <row r="14" spans="1:9" ht="16.5" x14ac:dyDescent="0.25">
      <c r="A14" s="73" t="s">
        <v>7</v>
      </c>
      <c r="B14" s="73"/>
      <c r="C14" s="73"/>
      <c r="D14" s="68" t="s">
        <v>8</v>
      </c>
      <c r="E14" s="68"/>
      <c r="F14" s="78" t="s">
        <v>9</v>
      </c>
      <c r="G14" s="78"/>
      <c r="H14" s="80" t="s">
        <v>10</v>
      </c>
      <c r="I14" s="80"/>
    </row>
    <row r="15" spans="1:9" ht="16.5" x14ac:dyDescent="0.25">
      <c r="A15" s="2"/>
      <c r="B15" s="9"/>
      <c r="C15" s="9"/>
      <c r="D15" s="7"/>
      <c r="E15" s="7"/>
      <c r="F15" s="38"/>
      <c r="G15" s="38"/>
      <c r="H15" s="7"/>
      <c r="I15" s="7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67" t="s">
        <v>11</v>
      </c>
      <c r="B19" s="67"/>
      <c r="C19" s="67"/>
      <c r="D19" s="68" t="s">
        <v>12</v>
      </c>
      <c r="E19" s="68"/>
      <c r="F19" s="68" t="s">
        <v>13</v>
      </c>
      <c r="G19" s="68"/>
      <c r="H19" s="68" t="s">
        <v>56</v>
      </c>
      <c r="I19" s="68"/>
    </row>
  </sheetData>
  <mergeCells count="16">
    <mergeCell ref="A19:C19"/>
    <mergeCell ref="D19:E19"/>
    <mergeCell ref="F19:G19"/>
    <mergeCell ref="H19:I19"/>
    <mergeCell ref="A11:I11"/>
    <mergeCell ref="E13:I13"/>
    <mergeCell ref="A14:C14"/>
    <mergeCell ref="D14:E14"/>
    <mergeCell ref="F14:G14"/>
    <mergeCell ref="H14:I14"/>
    <mergeCell ref="A1:D1"/>
    <mergeCell ref="A2:D2"/>
    <mergeCell ref="A3:D3"/>
    <mergeCell ref="A5:I5"/>
    <mergeCell ref="B7:C7"/>
    <mergeCell ref="B10:D10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K8" sqref="K8"/>
    </sheetView>
  </sheetViews>
  <sheetFormatPr defaultRowHeight="15" x14ac:dyDescent="0.25"/>
  <cols>
    <col min="1" max="1" width="5.85546875" customWidth="1"/>
    <col min="2" max="2" width="17.42578125" customWidth="1"/>
    <col min="3" max="3" width="9.42578125" customWidth="1"/>
    <col min="5" max="5" width="12" customWidth="1"/>
    <col min="6" max="6" width="13.5703125" customWidth="1"/>
    <col min="7" max="7" width="15.140625" customWidth="1"/>
    <col min="8" max="8" width="12.7109375" customWidth="1"/>
  </cols>
  <sheetData>
    <row r="1" spans="1:8" ht="16.5" x14ac:dyDescent="0.25">
      <c r="A1" s="92" t="s">
        <v>21</v>
      </c>
      <c r="B1" s="92"/>
      <c r="C1" s="92"/>
      <c r="D1" s="92"/>
      <c r="E1" s="33"/>
      <c r="F1" s="61" t="s">
        <v>0</v>
      </c>
      <c r="G1" s="33"/>
      <c r="H1" s="1"/>
    </row>
    <row r="2" spans="1:8" ht="16.5" x14ac:dyDescent="0.25">
      <c r="A2" s="92" t="s">
        <v>22</v>
      </c>
      <c r="B2" s="92"/>
      <c r="C2" s="92"/>
      <c r="D2" s="92"/>
      <c r="E2" s="33"/>
      <c r="F2" s="61" t="s">
        <v>1</v>
      </c>
      <c r="G2" s="33"/>
      <c r="H2" s="1"/>
    </row>
    <row r="3" spans="1:8" ht="16.5" x14ac:dyDescent="0.25">
      <c r="A3" s="68" t="s">
        <v>23</v>
      </c>
      <c r="B3" s="68"/>
      <c r="C3" s="68"/>
      <c r="D3" s="68"/>
      <c r="E3" s="33"/>
      <c r="F3" s="14"/>
      <c r="G3" s="33"/>
      <c r="H3" s="1"/>
    </row>
    <row r="4" spans="1:8" ht="16.5" x14ac:dyDescent="0.25">
      <c r="A4" s="2"/>
      <c r="B4" s="3"/>
      <c r="C4" s="3"/>
      <c r="D4" s="4"/>
      <c r="E4" s="5"/>
      <c r="F4" s="5"/>
      <c r="G4" s="3"/>
      <c r="H4" s="3"/>
    </row>
    <row r="5" spans="1:8" ht="58.5" customHeight="1" x14ac:dyDescent="0.25">
      <c r="A5" s="95" t="s">
        <v>145</v>
      </c>
      <c r="B5" s="95"/>
      <c r="C5" s="95"/>
      <c r="D5" s="95"/>
      <c r="E5" s="95"/>
      <c r="F5" s="95"/>
      <c r="G5" s="95"/>
      <c r="H5" s="95"/>
    </row>
    <row r="6" spans="1:8" ht="19.5" x14ac:dyDescent="0.25">
      <c r="A6" s="57"/>
      <c r="B6" s="57"/>
      <c r="C6" s="57"/>
      <c r="D6" s="57"/>
      <c r="E6" s="57"/>
      <c r="F6" s="57"/>
      <c r="G6" s="57"/>
      <c r="H6" s="57"/>
    </row>
    <row r="7" spans="1:8" ht="33" x14ac:dyDescent="0.25">
      <c r="A7" s="58" t="s">
        <v>2</v>
      </c>
      <c r="B7" s="70" t="s">
        <v>3</v>
      </c>
      <c r="C7" s="72"/>
      <c r="D7" s="18" t="s">
        <v>4</v>
      </c>
      <c r="E7" s="19" t="s">
        <v>5</v>
      </c>
      <c r="F7" s="19" t="s">
        <v>27</v>
      </c>
      <c r="G7" s="58" t="s">
        <v>20</v>
      </c>
      <c r="H7" s="58" t="s">
        <v>19</v>
      </c>
    </row>
    <row r="8" spans="1:8" ht="16.5" x14ac:dyDescent="0.25">
      <c r="A8" s="6">
        <v>1</v>
      </c>
      <c r="B8" s="23" t="s">
        <v>146</v>
      </c>
      <c r="C8" s="29" t="s">
        <v>39</v>
      </c>
      <c r="D8" s="6">
        <v>1</v>
      </c>
      <c r="E8" s="24">
        <v>150000</v>
      </c>
      <c r="F8" s="28">
        <f>E8*D8</f>
        <v>150000</v>
      </c>
      <c r="G8" s="25"/>
      <c r="H8" s="28" t="s">
        <v>151</v>
      </c>
    </row>
    <row r="9" spans="1:8" ht="16.5" x14ac:dyDescent="0.25">
      <c r="A9" s="6">
        <v>2</v>
      </c>
      <c r="B9" s="23" t="s">
        <v>52</v>
      </c>
      <c r="C9" s="29" t="s">
        <v>40</v>
      </c>
      <c r="D9" s="6">
        <v>1</v>
      </c>
      <c r="E9" s="24">
        <v>150000</v>
      </c>
      <c r="F9" s="28">
        <f t="shared" ref="F9:F11" si="0">E9*D9</f>
        <v>150000</v>
      </c>
      <c r="G9" s="25"/>
      <c r="H9" s="28"/>
    </row>
    <row r="10" spans="1:8" ht="16.5" x14ac:dyDescent="0.25">
      <c r="A10" s="6">
        <v>3</v>
      </c>
      <c r="B10" s="23" t="s">
        <v>147</v>
      </c>
      <c r="C10" s="29" t="s">
        <v>148</v>
      </c>
      <c r="D10" s="6">
        <v>1</v>
      </c>
      <c r="E10" s="24">
        <v>150000</v>
      </c>
      <c r="F10" s="28">
        <f t="shared" si="0"/>
        <v>150000</v>
      </c>
      <c r="G10" s="25"/>
      <c r="H10" s="28"/>
    </row>
    <row r="11" spans="1:8" ht="16.5" x14ac:dyDescent="0.25">
      <c r="A11" s="6">
        <v>4</v>
      </c>
      <c r="B11" s="23" t="s">
        <v>149</v>
      </c>
      <c r="C11" s="100" t="s">
        <v>54</v>
      </c>
      <c r="D11" s="32">
        <v>1</v>
      </c>
      <c r="E11" s="24">
        <v>150000</v>
      </c>
      <c r="F11" s="28">
        <f t="shared" si="0"/>
        <v>150000</v>
      </c>
      <c r="G11" s="25"/>
      <c r="H11" s="28"/>
    </row>
    <row r="12" spans="1:8" ht="16.5" x14ac:dyDescent="0.25">
      <c r="A12" s="63"/>
      <c r="B12" s="70" t="s">
        <v>6</v>
      </c>
      <c r="C12" s="71"/>
      <c r="D12" s="72"/>
      <c r="E12" s="58"/>
      <c r="F12" s="20">
        <f>SUM(F8:F11)</f>
        <v>600000</v>
      </c>
      <c r="G12" s="25"/>
      <c r="H12" s="25"/>
    </row>
    <row r="13" spans="1:8" ht="17.25" x14ac:dyDescent="0.25">
      <c r="A13" s="75" t="s">
        <v>28</v>
      </c>
      <c r="B13" s="76"/>
      <c r="C13" s="76"/>
      <c r="D13" s="76"/>
      <c r="E13" s="76"/>
      <c r="F13" s="76"/>
      <c r="G13" s="76"/>
      <c r="H13" s="77"/>
    </row>
    <row r="14" spans="1:8" ht="17.25" x14ac:dyDescent="0.25">
      <c r="A14" s="36"/>
      <c r="B14" s="36"/>
      <c r="C14" s="36"/>
      <c r="D14" s="36"/>
      <c r="E14" s="37"/>
      <c r="F14" s="37"/>
      <c r="G14" s="37"/>
      <c r="H14" s="37"/>
    </row>
    <row r="15" spans="1:8" ht="16.5" customHeight="1" x14ac:dyDescent="0.25">
      <c r="A15" s="2"/>
      <c r="B15" s="3"/>
      <c r="C15" s="3"/>
      <c r="D15" s="103" t="s">
        <v>55</v>
      </c>
      <c r="E15" s="103"/>
      <c r="F15" s="103"/>
      <c r="G15" s="103"/>
      <c r="H15" s="103"/>
    </row>
    <row r="16" spans="1:8" ht="16.5" x14ac:dyDescent="0.25">
      <c r="A16" s="101" t="s">
        <v>7</v>
      </c>
      <c r="B16" s="101"/>
      <c r="C16" s="90" t="s">
        <v>8</v>
      </c>
      <c r="D16" s="90"/>
      <c r="E16" s="78" t="s">
        <v>150</v>
      </c>
      <c r="F16" s="78"/>
      <c r="G16" s="80" t="s">
        <v>10</v>
      </c>
      <c r="H16" s="80"/>
    </row>
    <row r="17" spans="1:8" ht="16.5" x14ac:dyDescent="0.25">
      <c r="A17" s="2"/>
      <c r="B17" s="9"/>
      <c r="C17" s="9"/>
      <c r="D17" s="7"/>
      <c r="E17" s="7"/>
      <c r="F17" s="38"/>
      <c r="G17" s="7"/>
      <c r="H17" s="7"/>
    </row>
    <row r="18" spans="1:8" ht="16.5" x14ac:dyDescent="0.25">
      <c r="A18" s="2"/>
      <c r="B18" s="9"/>
      <c r="C18" s="9"/>
      <c r="D18" s="7"/>
      <c r="E18" s="7"/>
      <c r="F18" s="38"/>
      <c r="G18" s="7"/>
      <c r="H18" s="7"/>
    </row>
    <row r="19" spans="1:8" ht="16.5" x14ac:dyDescent="0.25">
      <c r="A19" s="2"/>
      <c r="B19" s="9"/>
      <c r="C19" s="9"/>
      <c r="D19" s="7"/>
      <c r="E19" s="7"/>
      <c r="F19" s="38"/>
      <c r="G19" s="7"/>
      <c r="H19" s="7"/>
    </row>
    <row r="20" spans="1:8" ht="16.5" x14ac:dyDescent="0.25">
      <c r="A20" s="2"/>
      <c r="B20" s="9"/>
      <c r="C20" s="9"/>
      <c r="D20" s="7"/>
      <c r="E20" s="7"/>
      <c r="F20" s="38"/>
      <c r="G20" s="7"/>
      <c r="H20" s="7"/>
    </row>
    <row r="21" spans="1:8" ht="16.5" x14ac:dyDescent="0.25">
      <c r="A21" s="102" t="s">
        <v>11</v>
      </c>
      <c r="B21" s="102"/>
      <c r="C21" s="90" t="s">
        <v>12</v>
      </c>
      <c r="D21" s="90"/>
      <c r="E21" s="68" t="s">
        <v>13</v>
      </c>
      <c r="F21" s="68"/>
      <c r="G21" s="68" t="s">
        <v>56</v>
      </c>
      <c r="H21" s="68"/>
    </row>
  </sheetData>
  <mergeCells count="12">
    <mergeCell ref="G21:H21"/>
    <mergeCell ref="E16:F16"/>
    <mergeCell ref="E21:F21"/>
    <mergeCell ref="A13:H13"/>
    <mergeCell ref="G16:H16"/>
    <mergeCell ref="D15:H15"/>
    <mergeCell ref="A1:D1"/>
    <mergeCell ref="A2:D2"/>
    <mergeCell ref="A3:D3"/>
    <mergeCell ref="A5:H5"/>
    <mergeCell ref="B7:C7"/>
    <mergeCell ref="B12:D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31</vt:i4>
      </vt:variant>
    </vt:vector>
  </HeadingPairs>
  <TitlesOfParts>
    <vt:vector size="31" baseType="lpstr">
      <vt:lpstr>23-2</vt:lpstr>
      <vt:lpstr>11-3</vt:lpstr>
      <vt:lpstr>18-3</vt:lpstr>
      <vt:lpstr>19-3</vt:lpstr>
      <vt:lpstr>20-3</vt:lpstr>
      <vt:lpstr>23-3</vt:lpstr>
      <vt:lpstr>24-3</vt:lpstr>
      <vt:lpstr>25-3</vt:lpstr>
      <vt:lpstr>28-3</vt:lpstr>
      <vt:lpstr>29-3</vt:lpstr>
      <vt:lpstr>31-3</vt:lpstr>
      <vt:lpstr>THCS Lê Lợi</vt:lpstr>
      <vt:lpstr>01-4</vt:lpstr>
      <vt:lpstr>4-4</vt:lpstr>
      <vt:lpstr>5-4</vt:lpstr>
      <vt:lpstr>6-4</vt:lpstr>
      <vt:lpstr>Sheet5</vt:lpstr>
      <vt:lpstr>7-4</vt:lpstr>
      <vt:lpstr>8-4</vt:lpstr>
      <vt:lpstr>10-4</vt:lpstr>
      <vt:lpstr>11-4</vt:lpstr>
      <vt:lpstr>12-4</vt:lpstr>
      <vt:lpstr>13-4</vt:lpstr>
      <vt:lpstr>16-4</vt:lpstr>
      <vt:lpstr>21-4</vt:lpstr>
      <vt:lpstr>22-4</vt:lpstr>
      <vt:lpstr>2-5</vt:lpstr>
      <vt:lpstr>6-5</vt:lpstr>
      <vt:lpstr>20-5</vt:lpstr>
      <vt:lpstr>17-6</vt:lpstr>
      <vt:lpstr>7-7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CoNhuan</cp:lastModifiedBy>
  <cp:lastPrinted>2019-07-23T00:58:37Z</cp:lastPrinted>
  <dcterms:created xsi:type="dcterms:W3CDTF">2018-03-16T07:42:33Z</dcterms:created>
  <dcterms:modified xsi:type="dcterms:W3CDTF">2019-07-23T09:45:55Z</dcterms:modified>
</cp:coreProperties>
</file>